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SK 20202\DATA SHARED\Administasi Tutorial 2020.2 Untuk Tutor\"/>
    </mc:Choice>
  </mc:AlternateContent>
  <bookViews>
    <workbookView xWindow="0" yWindow="0" windowWidth="20400" windowHeight="7455"/>
  </bookViews>
  <sheets>
    <sheet name="Non Pendas" sheetId="1" r:id="rId1"/>
    <sheet name="Pendas" sheetId="3" r:id="rId2"/>
  </sheets>
  <externalReferences>
    <externalReference r:id="rId3"/>
    <externalReference r:id="rId4"/>
    <externalReference r:id="rId5"/>
  </externalReferences>
  <definedNames>
    <definedName name="_xlnm._FilterDatabase" localSheetId="0" hidden="1">'Non Pendas'!$A$15:$R$16</definedName>
    <definedName name="_xlnm._FilterDatabase" localSheetId="1" hidden="1">Pendas!$A$16:$W$17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3" l="1"/>
  <c r="E60" i="3"/>
  <c r="E26" i="3"/>
  <c r="E106" i="3"/>
  <c r="J423" i="1" l="1"/>
  <c r="J278" i="1"/>
  <c r="J391" i="1"/>
  <c r="J336" i="1"/>
  <c r="J45" i="1"/>
  <c r="J236" i="1"/>
  <c r="J420" i="1"/>
  <c r="J198" i="1"/>
  <c r="J385" i="1"/>
  <c r="J74" i="1"/>
  <c r="J81" i="1"/>
  <c r="J240" i="1"/>
  <c r="J348" i="1"/>
  <c r="J345" i="1"/>
  <c r="J110" i="1"/>
  <c r="J176" i="1"/>
  <c r="J235" i="1"/>
  <c r="J387" i="1"/>
  <c r="J378" i="1"/>
  <c r="J105" i="1"/>
  <c r="J388" i="1"/>
  <c r="J234" i="1"/>
  <c r="J382" i="1"/>
  <c r="J190" i="1"/>
  <c r="J174" i="1"/>
  <c r="J43" i="1"/>
  <c r="J52" i="1"/>
  <c r="J51" i="1"/>
  <c r="D98" i="1" l="1"/>
  <c r="D99" i="1"/>
  <c r="D102" i="1"/>
  <c r="D103" i="1"/>
  <c r="D93" i="1"/>
  <c r="D92" i="1"/>
  <c r="D96" i="1"/>
  <c r="D100" i="1"/>
  <c r="D95" i="1"/>
  <c r="D94" i="1"/>
  <c r="D101" i="1"/>
  <c r="D211" i="1"/>
  <c r="D212" i="1"/>
  <c r="D25" i="1"/>
  <c r="D26" i="1"/>
  <c r="D27" i="1"/>
  <c r="D141" i="1"/>
  <c r="D330" i="1"/>
  <c r="D331" i="1"/>
  <c r="D333" i="1"/>
  <c r="D332" i="1"/>
  <c r="D384" i="1"/>
  <c r="D383" i="1"/>
  <c r="D390" i="1"/>
  <c r="D389" i="1"/>
  <c r="D23" i="1"/>
  <c r="D22" i="1"/>
  <c r="D24" i="1"/>
  <c r="D21" i="1"/>
  <c r="D122" i="1"/>
  <c r="D170" i="1"/>
  <c r="D169" i="1"/>
  <c r="D28" i="1"/>
  <c r="D430" i="1"/>
  <c r="D210" i="1"/>
  <c r="D209" i="1"/>
  <c r="D17" i="1"/>
  <c r="D18" i="1"/>
  <c r="D366" i="1"/>
  <c r="D365" i="1"/>
  <c r="D19" i="1"/>
  <c r="D20" i="1"/>
  <c r="D362" i="1"/>
  <c r="D361" i="1"/>
  <c r="D109" i="1"/>
  <c r="D196" i="1"/>
  <c r="D307" i="1"/>
  <c r="D311" i="1"/>
  <c r="D306" i="1"/>
  <c r="D316" i="1"/>
  <c r="D305" i="1"/>
  <c r="D312" i="1"/>
  <c r="D310" i="1"/>
  <c r="D313" i="1"/>
  <c r="D315" i="1"/>
  <c r="D308" i="1"/>
  <c r="D309" i="1"/>
  <c r="D314" i="1"/>
  <c r="D301" i="1"/>
  <c r="D303" i="1"/>
  <c r="D302" i="1"/>
  <c r="D185" i="1"/>
  <c r="D177" i="1"/>
  <c r="D187" i="1"/>
  <c r="D182" i="1"/>
  <c r="D178" i="1"/>
  <c r="D188" i="1"/>
  <c r="D180" i="1"/>
  <c r="D181" i="1"/>
  <c r="D186" i="1"/>
  <c r="D184" i="1"/>
  <c r="D183" i="1"/>
  <c r="D179" i="1"/>
  <c r="D189" i="1"/>
  <c r="D252" i="1"/>
  <c r="D243" i="1"/>
  <c r="D250" i="1"/>
  <c r="D242" i="1"/>
  <c r="D244" i="1"/>
  <c r="D247" i="1"/>
  <c r="D241" i="1"/>
  <c r="D245" i="1"/>
  <c r="D246" i="1"/>
  <c r="D251" i="1"/>
  <c r="D249" i="1"/>
  <c r="D370" i="1"/>
  <c r="D373" i="1"/>
  <c r="D371" i="1"/>
  <c r="D372" i="1"/>
  <c r="D175" i="1"/>
  <c r="D40" i="1"/>
  <c r="D193" i="1"/>
  <c r="D191" i="1"/>
  <c r="D194" i="1"/>
  <c r="D192" i="1"/>
  <c r="D220" i="1"/>
  <c r="D219" i="1"/>
  <c r="D218" i="1"/>
  <c r="D199" i="1"/>
  <c r="D200" i="1"/>
  <c r="D208" i="1"/>
  <c r="D207" i="1"/>
  <c r="D195" i="1"/>
  <c r="D418" i="1"/>
  <c r="D419" i="1"/>
  <c r="D416" i="1"/>
  <c r="D106" i="1"/>
  <c r="D107" i="1"/>
  <c r="D41" i="1"/>
  <c r="D42" i="1"/>
  <c r="D37" i="1"/>
  <c r="D39" i="1"/>
  <c r="D33" i="1"/>
  <c r="D29" i="1"/>
  <c r="D34" i="1"/>
  <c r="D38" i="1"/>
  <c r="D31" i="1"/>
  <c r="D30" i="1"/>
  <c r="D35" i="1"/>
  <c r="D36" i="1"/>
  <c r="D128" i="1"/>
  <c r="D132" i="1"/>
  <c r="D131" i="1"/>
  <c r="D130" i="1"/>
  <c r="D134" i="1"/>
  <c r="D135" i="1"/>
  <c r="D127" i="1"/>
  <c r="D136" i="1"/>
  <c r="D133" i="1"/>
  <c r="D129" i="1"/>
  <c r="D357" i="1"/>
  <c r="D356" i="1"/>
  <c r="D360" i="1"/>
  <c r="D359" i="1"/>
  <c r="D118" i="1"/>
  <c r="D117" i="1"/>
  <c r="D116" i="1"/>
  <c r="D203" i="1"/>
  <c r="D201" i="1"/>
  <c r="D202" i="1"/>
  <c r="D204" i="1"/>
  <c r="D173" i="1"/>
  <c r="D171" i="1"/>
  <c r="D172" i="1"/>
  <c r="D386" i="1"/>
  <c r="D217" i="1"/>
  <c r="D216" i="1"/>
  <c r="D214" i="1"/>
  <c r="D215" i="1"/>
  <c r="D213" i="1"/>
  <c r="D402" i="1"/>
  <c r="D398" i="1"/>
  <c r="D404" i="1"/>
  <c r="D403" i="1"/>
  <c r="D393" i="1"/>
  <c r="D397" i="1"/>
  <c r="D394" i="1"/>
  <c r="D396" i="1"/>
  <c r="D400" i="1"/>
  <c r="D395" i="1"/>
  <c r="D401" i="1"/>
  <c r="D353" i="1"/>
  <c r="D355" i="1"/>
  <c r="D354" i="1"/>
  <c r="D257" i="1"/>
  <c r="D53" i="1"/>
  <c r="D54" i="1"/>
  <c r="D51" i="1"/>
  <c r="D52" i="1"/>
  <c r="D43" i="1"/>
  <c r="D44" i="1"/>
  <c r="D426" i="1"/>
  <c r="D427" i="1"/>
  <c r="D367" i="1"/>
  <c r="D368" i="1"/>
  <c r="D369" i="1"/>
  <c r="D253" i="1"/>
  <c r="D255" i="1"/>
  <c r="D256" i="1"/>
  <c r="D254" i="1"/>
  <c r="D298" i="1"/>
  <c r="D299" i="1"/>
  <c r="D422" i="1"/>
  <c r="D421" i="1"/>
  <c r="D104" i="1"/>
  <c r="D320" i="1"/>
  <c r="D325" i="1"/>
  <c r="D318" i="1"/>
  <c r="D327" i="1"/>
  <c r="D322" i="1"/>
  <c r="D326" i="1"/>
  <c r="D328" i="1"/>
  <c r="D324" i="1"/>
  <c r="D319" i="1"/>
  <c r="D317" i="1"/>
  <c r="D321" i="1"/>
  <c r="D323" i="1"/>
  <c r="D329" i="1"/>
  <c r="D228" i="1"/>
  <c r="D224" i="1"/>
  <c r="D227" i="1"/>
  <c r="D232" i="1"/>
  <c r="D226" i="1"/>
  <c r="D230" i="1"/>
  <c r="D225" i="1"/>
  <c r="D223" i="1"/>
  <c r="D222" i="1"/>
  <c r="D229" i="1"/>
  <c r="D221" i="1"/>
  <c r="D233" i="1"/>
  <c r="D231" i="1"/>
  <c r="D415" i="1"/>
  <c r="D414" i="1"/>
  <c r="D108" i="1"/>
  <c r="D363" i="1"/>
  <c r="D364" i="1"/>
  <c r="D55" i="1"/>
  <c r="D139" i="1"/>
  <c r="D111" i="1"/>
  <c r="D147" i="1"/>
  <c r="D152" i="1"/>
  <c r="D138" i="1"/>
  <c r="D137" i="1"/>
  <c r="D157" i="1"/>
  <c r="D142" i="1"/>
  <c r="D123" i="1"/>
  <c r="D126" i="1"/>
  <c r="D124" i="1"/>
  <c r="D156" i="1"/>
  <c r="D154" i="1"/>
  <c r="D155" i="1"/>
  <c r="D115" i="1"/>
  <c r="D113" i="1"/>
  <c r="D114" i="1"/>
  <c r="D149" i="1"/>
  <c r="D148" i="1"/>
  <c r="D145" i="1"/>
  <c r="D424" i="1"/>
  <c r="D425" i="1"/>
  <c r="D150" i="1"/>
  <c r="D158" i="1"/>
  <c r="D121" i="1"/>
  <c r="D144" i="1"/>
  <c r="D140" i="1"/>
  <c r="D47" i="1"/>
  <c r="D48" i="1"/>
  <c r="D429" i="1"/>
  <c r="D428" i="1"/>
  <c r="D174" i="1"/>
  <c r="D190" i="1"/>
  <c r="D119" i="1"/>
  <c r="D120" i="1"/>
  <c r="D205" i="1"/>
  <c r="D348" i="1"/>
  <c r="D49" i="1"/>
  <c r="D334" i="1"/>
  <c r="D335" i="1"/>
  <c r="D336" i="1"/>
  <c r="D339" i="1"/>
  <c r="D340" i="1"/>
  <c r="D337" i="1"/>
  <c r="D341" i="1"/>
  <c r="D392" i="1"/>
  <c r="D304" i="1"/>
  <c r="D344" i="1"/>
  <c r="D343" i="1"/>
  <c r="D345" i="1"/>
  <c r="D342" i="1"/>
  <c r="D405" i="1"/>
  <c r="D407" i="1"/>
  <c r="D406" i="1"/>
  <c r="D408" i="1"/>
  <c r="D409" i="1"/>
  <c r="D411" i="1"/>
  <c r="D412" i="1"/>
  <c r="D410" i="1"/>
  <c r="D351" i="1"/>
  <c r="D352" i="1"/>
  <c r="D350" i="1"/>
  <c r="D349" i="1"/>
  <c r="D237" i="1"/>
  <c r="D239" i="1"/>
  <c r="D238" i="1"/>
  <c r="D240" i="1"/>
  <c r="D391" i="1"/>
  <c r="D346" i="1"/>
  <c r="D168" i="1"/>
  <c r="D382" i="1"/>
  <c r="D86" i="1"/>
  <c r="D87" i="1"/>
  <c r="D91" i="1"/>
  <c r="D89" i="1"/>
  <c r="D85" i="1"/>
  <c r="D80" i="1"/>
  <c r="D90" i="1"/>
  <c r="D82" i="1"/>
  <c r="D83" i="1"/>
  <c r="D84" i="1"/>
  <c r="D81" i="1"/>
  <c r="D88" i="1"/>
  <c r="D164" i="1"/>
  <c r="D159" i="1"/>
  <c r="D163" i="1"/>
  <c r="D160" i="1"/>
  <c r="D166" i="1"/>
  <c r="D165" i="1"/>
  <c r="D64" i="1"/>
  <c r="D77" i="1"/>
  <c r="D65" i="1"/>
  <c r="D78" i="1"/>
  <c r="D79" i="1"/>
  <c r="D66" i="1"/>
  <c r="D67" i="1"/>
  <c r="D74" i="1"/>
  <c r="D75" i="1"/>
  <c r="D68" i="1"/>
  <c r="D61" i="1"/>
  <c r="D73" i="1"/>
  <c r="D70" i="1"/>
  <c r="D71" i="1"/>
  <c r="D69" i="1"/>
  <c r="D63" i="1"/>
  <c r="D59" i="1"/>
  <c r="D57" i="1"/>
  <c r="D62" i="1"/>
  <c r="D58" i="1"/>
  <c r="D60" i="1"/>
  <c r="D56" i="1"/>
  <c r="D72" i="1"/>
  <c r="D76" i="1"/>
  <c r="D292" i="1"/>
  <c r="D294" i="1"/>
  <c r="D295" i="1"/>
  <c r="D293" i="1"/>
  <c r="D277" i="1"/>
  <c r="D279" i="1"/>
  <c r="D290" i="1"/>
  <c r="D278" i="1"/>
  <c r="D296" i="1"/>
  <c r="D287" i="1"/>
  <c r="D297" i="1"/>
  <c r="D284" i="1"/>
  <c r="D280" i="1"/>
  <c r="D289" i="1"/>
  <c r="D283" i="1"/>
  <c r="D291" i="1"/>
  <c r="D285" i="1"/>
  <c r="D282" i="1"/>
  <c r="D286" i="1"/>
  <c r="D288" i="1"/>
  <c r="D269" i="1"/>
  <c r="D273" i="1"/>
  <c r="D271" i="1"/>
  <c r="D259" i="1"/>
  <c r="D258" i="1"/>
  <c r="D265" i="1"/>
  <c r="D270" i="1"/>
  <c r="D261" i="1"/>
  <c r="D268" i="1"/>
  <c r="D260" i="1"/>
  <c r="D267" i="1"/>
  <c r="D272" i="1"/>
  <c r="D263" i="1"/>
  <c r="D275" i="1"/>
  <c r="D266" i="1"/>
  <c r="D264" i="1"/>
  <c r="D274" i="1"/>
  <c r="D262" i="1"/>
  <c r="D347" i="1"/>
  <c r="D234" i="1"/>
  <c r="D388" i="1"/>
  <c r="D105" i="1"/>
  <c r="D378" i="1"/>
  <c r="D387" i="1"/>
  <c r="D235" i="1"/>
  <c r="D176" i="1"/>
  <c r="D110" i="1"/>
  <c r="D385" i="1"/>
  <c r="D198" i="1"/>
  <c r="D420" i="1"/>
  <c r="D236" i="1"/>
  <c r="D45" i="1"/>
  <c r="D423" i="1"/>
  <c r="D112" i="1"/>
  <c r="D413" i="1"/>
  <c r="D377" i="1"/>
  <c r="D376" i="1"/>
  <c r="D374" i="1"/>
  <c r="D375" i="1"/>
  <c r="D379" i="1"/>
  <c r="D380" i="1"/>
  <c r="D381" i="1"/>
  <c r="D97" i="1"/>
  <c r="I413" i="1" l="1"/>
  <c r="I112" i="1"/>
  <c r="I423" i="1"/>
  <c r="I278" i="1"/>
  <c r="I391" i="1"/>
  <c r="I336" i="1"/>
  <c r="I45" i="1"/>
  <c r="I236" i="1"/>
  <c r="I420" i="1"/>
  <c r="I198" i="1"/>
  <c r="I385" i="1"/>
  <c r="I74" i="1"/>
  <c r="I240" i="1"/>
  <c r="I348" i="1"/>
  <c r="I345" i="1"/>
  <c r="I110" i="1"/>
  <c r="I176" i="1"/>
  <c r="I235" i="1"/>
  <c r="I387" i="1"/>
  <c r="I378" i="1"/>
  <c r="I105" i="1"/>
  <c r="I388" i="1"/>
  <c r="I234" i="1"/>
  <c r="I382" i="1"/>
  <c r="I190" i="1"/>
  <c r="I174" i="1"/>
  <c r="I40" i="1"/>
  <c r="I60" i="1"/>
  <c r="I69" i="1"/>
  <c r="I67" i="1"/>
  <c r="I84" i="1"/>
  <c r="I83" i="1"/>
  <c r="I89" i="1"/>
  <c r="I91" i="1"/>
  <c r="I48" i="1"/>
  <c r="I47" i="1"/>
  <c r="I46" i="1"/>
  <c r="I121" i="1"/>
  <c r="I114" i="1"/>
  <c r="I113" i="1"/>
  <c r="I115" i="1"/>
  <c r="I125" i="1"/>
  <c r="I124" i="1"/>
  <c r="I126" i="1"/>
  <c r="I123" i="1"/>
  <c r="I137" i="1"/>
  <c r="I138" i="1"/>
  <c r="I111" i="1"/>
  <c r="I55" i="1"/>
  <c r="I58" i="1"/>
  <c r="I62" i="1"/>
  <c r="I63" i="1"/>
  <c r="I75" i="1"/>
  <c r="I77" i="1"/>
  <c r="I64" i="1"/>
  <c r="I88" i="1"/>
  <c r="I81" i="1"/>
  <c r="I80" i="1"/>
  <c r="I85" i="1"/>
  <c r="I87" i="1"/>
  <c r="I86" i="1"/>
  <c r="I50" i="1"/>
  <c r="I49" i="1"/>
  <c r="I120" i="1"/>
  <c r="I119" i="1"/>
  <c r="I109" i="1"/>
  <c r="I20" i="1"/>
  <c r="I19" i="1"/>
  <c r="I18" i="1"/>
  <c r="I17" i="1"/>
  <c r="I28" i="1"/>
  <c r="I122" i="1"/>
  <c r="I21" i="1"/>
  <c r="I24" i="1"/>
  <c r="I22" i="1"/>
  <c r="I23" i="1"/>
  <c r="I27" i="1"/>
  <c r="I26" i="1"/>
  <c r="I25" i="1"/>
  <c r="I76" i="1"/>
  <c r="I72" i="1"/>
  <c r="I56" i="1"/>
  <c r="I57" i="1"/>
  <c r="I59" i="1"/>
  <c r="I61" i="1"/>
  <c r="I68" i="1"/>
  <c r="I66" i="1"/>
  <c r="I79" i="1"/>
  <c r="I78" i="1"/>
  <c r="I65" i="1"/>
  <c r="I108" i="1"/>
  <c r="I104" i="1"/>
  <c r="I44" i="1"/>
  <c r="I43" i="1"/>
  <c r="I52" i="1"/>
  <c r="I51" i="1"/>
  <c r="I54" i="1"/>
  <c r="I53" i="1"/>
  <c r="I116" i="1"/>
  <c r="I117" i="1"/>
  <c r="I118" i="1"/>
  <c r="I129" i="1"/>
  <c r="I133" i="1"/>
  <c r="I136" i="1"/>
  <c r="I127" i="1"/>
  <c r="I135" i="1"/>
  <c r="I134" i="1"/>
  <c r="I130" i="1"/>
  <c r="I131" i="1"/>
  <c r="I132" i="1"/>
  <c r="I128" i="1"/>
  <c r="I32" i="1"/>
  <c r="I36" i="1"/>
  <c r="I35" i="1"/>
  <c r="I38" i="1"/>
  <c r="I29" i="1"/>
  <c r="I33" i="1"/>
  <c r="I39" i="1"/>
  <c r="I37" i="1"/>
  <c r="I42" i="1"/>
  <c r="I41" i="1"/>
  <c r="I107" i="1"/>
  <c r="I106" i="1"/>
  <c r="I101" i="1"/>
  <c r="I94" i="1"/>
  <c r="I95" i="1"/>
  <c r="I100" i="1"/>
  <c r="I93" i="1"/>
  <c r="I103" i="1"/>
  <c r="I102" i="1"/>
  <c r="I99" i="1"/>
  <c r="I98" i="1"/>
  <c r="I97" i="1"/>
  <c r="J262" i="1" l="1"/>
  <c r="I262" i="1"/>
  <c r="J274" i="1"/>
  <c r="I274" i="1"/>
  <c r="J264" i="1"/>
  <c r="I264" i="1"/>
  <c r="J266" i="1"/>
  <c r="I266" i="1"/>
  <c r="J275" i="1"/>
  <c r="I275" i="1"/>
  <c r="J263" i="1"/>
  <c r="I263" i="1"/>
  <c r="J272" i="1"/>
  <c r="I272" i="1"/>
  <c r="J267" i="1"/>
  <c r="I267" i="1"/>
  <c r="J260" i="1"/>
  <c r="I260" i="1"/>
  <c r="J268" i="1"/>
  <c r="I268" i="1"/>
  <c r="J258" i="1"/>
  <c r="I258" i="1"/>
  <c r="J259" i="1"/>
  <c r="I259" i="1"/>
  <c r="J271" i="1"/>
  <c r="I271" i="1"/>
  <c r="J273" i="1"/>
  <c r="I273" i="1"/>
  <c r="J269" i="1"/>
  <c r="I269" i="1"/>
  <c r="J288" i="1"/>
  <c r="J286" i="1"/>
  <c r="I286" i="1"/>
  <c r="J282" i="1"/>
  <c r="I282" i="1"/>
  <c r="J285" i="1"/>
  <c r="I285" i="1"/>
  <c r="J291" i="1"/>
  <c r="I291" i="1"/>
  <c r="J283" i="1"/>
  <c r="I283" i="1"/>
  <c r="J281" i="1"/>
  <c r="J276" i="1"/>
  <c r="J289" i="1"/>
  <c r="I289" i="1"/>
  <c r="J280" i="1"/>
  <c r="I280" i="1"/>
  <c r="J296" i="1"/>
  <c r="I296" i="1"/>
  <c r="J290" i="1"/>
  <c r="I290" i="1"/>
  <c r="J279" i="1"/>
  <c r="I279" i="1"/>
  <c r="J277" i="1"/>
  <c r="I277" i="1"/>
  <c r="J293" i="1"/>
  <c r="I293" i="1"/>
  <c r="J295" i="1"/>
  <c r="I295" i="1"/>
  <c r="J294" i="1"/>
  <c r="I294" i="1"/>
  <c r="J292" i="1"/>
  <c r="I292" i="1"/>
  <c r="J76" i="1"/>
  <c r="J72" i="1"/>
  <c r="J56" i="1"/>
  <c r="J60" i="1"/>
  <c r="J58" i="1"/>
  <c r="J62" i="1"/>
  <c r="J57" i="1"/>
  <c r="J59" i="1"/>
  <c r="J63" i="1"/>
  <c r="J69" i="1"/>
  <c r="J61" i="1"/>
  <c r="J68" i="1"/>
  <c r="J75" i="1"/>
  <c r="J67" i="1"/>
  <c r="J66" i="1"/>
  <c r="J79" i="1"/>
  <c r="J78" i="1"/>
  <c r="J65" i="1"/>
  <c r="J77" i="1"/>
  <c r="J64" i="1"/>
  <c r="J165" i="1"/>
  <c r="I165" i="1"/>
  <c r="J166" i="1"/>
  <c r="I166" i="1"/>
  <c r="J160" i="1"/>
  <c r="I160" i="1"/>
  <c r="J161" i="1"/>
  <c r="I161" i="1"/>
  <c r="J162" i="1"/>
  <c r="I162" i="1"/>
  <c r="J163" i="1"/>
  <c r="I163" i="1"/>
  <c r="J159" i="1"/>
  <c r="I159" i="1"/>
  <c r="J164" i="1"/>
  <c r="I164" i="1"/>
  <c r="J88" i="1"/>
  <c r="J84" i="1"/>
  <c r="J83" i="1"/>
  <c r="J80" i="1"/>
  <c r="J85" i="1"/>
  <c r="J89" i="1"/>
  <c r="J91" i="1"/>
  <c r="J87" i="1"/>
  <c r="J86" i="1"/>
  <c r="J238" i="1"/>
  <c r="I238" i="1"/>
  <c r="J239" i="1"/>
  <c r="I239" i="1"/>
  <c r="J237" i="1"/>
  <c r="I237" i="1"/>
  <c r="J349" i="1"/>
  <c r="I349" i="1"/>
  <c r="J350" i="1"/>
  <c r="I350" i="1"/>
  <c r="J352" i="1"/>
  <c r="I352" i="1"/>
  <c r="J351" i="1"/>
  <c r="I351" i="1"/>
  <c r="J410" i="1"/>
  <c r="I410" i="1"/>
  <c r="J412" i="1"/>
  <c r="I412" i="1"/>
  <c r="J411" i="1"/>
  <c r="I411" i="1"/>
  <c r="J409" i="1"/>
  <c r="I409" i="1"/>
  <c r="J408" i="1"/>
  <c r="I408" i="1"/>
  <c r="J406" i="1"/>
  <c r="I406" i="1"/>
  <c r="J407" i="1"/>
  <c r="I407" i="1"/>
  <c r="J405" i="1"/>
  <c r="I405" i="1"/>
  <c r="J342" i="1"/>
  <c r="I342" i="1"/>
  <c r="J343" i="1"/>
  <c r="I343" i="1"/>
  <c r="J344" i="1"/>
  <c r="I344" i="1"/>
  <c r="J304" i="1"/>
  <c r="I304" i="1"/>
  <c r="J392" i="1"/>
  <c r="I392" i="1"/>
  <c r="J341" i="1"/>
  <c r="I341" i="1"/>
  <c r="J338" i="1"/>
  <c r="I338" i="1"/>
  <c r="J339" i="1"/>
  <c r="I339" i="1"/>
  <c r="J335" i="1"/>
  <c r="I335" i="1"/>
  <c r="J334" i="1"/>
  <c r="I334" i="1"/>
  <c r="J50" i="1"/>
  <c r="J49" i="1"/>
  <c r="J206" i="1"/>
  <c r="I206" i="1"/>
  <c r="J205" i="1"/>
  <c r="I205" i="1"/>
  <c r="J120" i="1"/>
  <c r="J119" i="1"/>
  <c r="J428" i="1"/>
  <c r="I428" i="1"/>
  <c r="J429" i="1"/>
  <c r="I429" i="1"/>
  <c r="J48" i="1"/>
  <c r="J47" i="1"/>
  <c r="J46" i="1"/>
  <c r="J140" i="1"/>
  <c r="I140" i="1"/>
  <c r="J143" i="1"/>
  <c r="I143" i="1"/>
  <c r="J144" i="1"/>
  <c r="I144" i="1"/>
  <c r="J121" i="1"/>
  <c r="J158" i="1"/>
  <c r="I158" i="1"/>
  <c r="J150" i="1"/>
  <c r="I150" i="1"/>
  <c r="J167" i="1"/>
  <c r="I167" i="1"/>
  <c r="J151" i="1"/>
  <c r="I151" i="1"/>
  <c r="J425" i="1"/>
  <c r="I425" i="1"/>
  <c r="J424" i="1"/>
  <c r="I424" i="1"/>
  <c r="J145" i="1"/>
  <c r="I145" i="1"/>
  <c r="J148" i="1"/>
  <c r="I148" i="1"/>
  <c r="J149" i="1"/>
  <c r="I149" i="1"/>
  <c r="J114" i="1"/>
  <c r="J113" i="1"/>
  <c r="J115" i="1"/>
  <c r="J155" i="1"/>
  <c r="I155" i="1"/>
  <c r="J154" i="1"/>
  <c r="I154" i="1"/>
  <c r="J156" i="1"/>
  <c r="I156" i="1"/>
  <c r="J125" i="1"/>
  <c r="J124" i="1"/>
  <c r="J126" i="1"/>
  <c r="J123" i="1"/>
  <c r="J142" i="1"/>
  <c r="I142" i="1"/>
  <c r="J157" i="1"/>
  <c r="I157" i="1"/>
  <c r="J137" i="1"/>
  <c r="J138" i="1"/>
  <c r="J152" i="1"/>
  <c r="I152" i="1"/>
  <c r="J146" i="1"/>
  <c r="I146" i="1"/>
  <c r="J147" i="1"/>
  <c r="I147" i="1"/>
  <c r="J153" i="1"/>
  <c r="I153" i="1"/>
  <c r="J111" i="1"/>
  <c r="J139" i="1"/>
  <c r="I139" i="1"/>
  <c r="J55" i="1"/>
  <c r="J364" i="1"/>
  <c r="I364" i="1"/>
  <c r="J363" i="1"/>
  <c r="I363" i="1"/>
  <c r="J108" i="1"/>
  <c r="J414" i="1"/>
  <c r="I414" i="1"/>
  <c r="J415" i="1"/>
  <c r="I415" i="1"/>
  <c r="J231" i="1"/>
  <c r="J233" i="1"/>
  <c r="I233" i="1"/>
  <c r="J221" i="1"/>
  <c r="I221" i="1"/>
  <c r="J229" i="1"/>
  <c r="I229" i="1"/>
  <c r="J222" i="1"/>
  <c r="I222" i="1"/>
  <c r="J223" i="1"/>
  <c r="I223" i="1"/>
  <c r="J225" i="1"/>
  <c r="I225" i="1"/>
  <c r="J230" i="1"/>
  <c r="I230" i="1"/>
  <c r="J226" i="1"/>
  <c r="I226" i="1"/>
  <c r="J232" i="1"/>
  <c r="I232" i="1"/>
  <c r="J227" i="1"/>
  <c r="I227" i="1"/>
  <c r="J224" i="1"/>
  <c r="I224" i="1"/>
  <c r="J228" i="1"/>
  <c r="I228" i="1"/>
  <c r="J329" i="1"/>
  <c r="I329" i="1"/>
  <c r="J323" i="1"/>
  <c r="I323" i="1"/>
  <c r="J321" i="1"/>
  <c r="I321" i="1"/>
  <c r="J317" i="1"/>
  <c r="I317" i="1"/>
  <c r="J319" i="1"/>
  <c r="I319" i="1"/>
  <c r="J324" i="1"/>
  <c r="I324" i="1"/>
  <c r="J328" i="1"/>
  <c r="I328" i="1"/>
  <c r="J326" i="1"/>
  <c r="I326" i="1"/>
  <c r="J322" i="1"/>
  <c r="I322" i="1"/>
  <c r="J327" i="1"/>
  <c r="I327" i="1"/>
  <c r="J318" i="1"/>
  <c r="I318" i="1"/>
  <c r="J325" i="1"/>
  <c r="I325" i="1"/>
  <c r="J320" i="1"/>
  <c r="I320" i="1"/>
  <c r="J104" i="1"/>
  <c r="J421" i="1"/>
  <c r="I421" i="1"/>
  <c r="J422" i="1"/>
  <c r="I422" i="1"/>
  <c r="J299" i="1"/>
  <c r="I299" i="1"/>
  <c r="J298" i="1"/>
  <c r="I298" i="1"/>
  <c r="J300" i="1"/>
  <c r="I300" i="1"/>
  <c r="J254" i="1"/>
  <c r="I254" i="1"/>
  <c r="J256" i="1"/>
  <c r="I256" i="1"/>
  <c r="J255" i="1"/>
  <c r="I255" i="1"/>
  <c r="J253" i="1"/>
  <c r="I253" i="1"/>
  <c r="J369" i="1"/>
  <c r="I369" i="1"/>
  <c r="J368" i="1"/>
  <c r="I368" i="1"/>
  <c r="J367" i="1"/>
  <c r="I367" i="1"/>
  <c r="J427" i="1"/>
  <c r="I427" i="1"/>
  <c r="J426" i="1"/>
  <c r="I426" i="1"/>
  <c r="J44" i="1"/>
  <c r="J54" i="1"/>
  <c r="J53" i="1"/>
  <c r="J257" i="1"/>
  <c r="I257" i="1"/>
  <c r="J354" i="1"/>
  <c r="I354" i="1"/>
  <c r="J355" i="1"/>
  <c r="I355" i="1"/>
  <c r="J353" i="1"/>
  <c r="I353" i="1"/>
  <c r="J401" i="1"/>
  <c r="I401" i="1"/>
  <c r="J395" i="1"/>
  <c r="I395" i="1"/>
  <c r="J400" i="1"/>
  <c r="I400" i="1"/>
  <c r="J396" i="1"/>
  <c r="I396" i="1"/>
  <c r="J394" i="1"/>
  <c r="I394" i="1"/>
  <c r="J397" i="1"/>
  <c r="I397" i="1"/>
  <c r="J393" i="1"/>
  <c r="I393" i="1"/>
  <c r="J403" i="1"/>
  <c r="I403" i="1"/>
  <c r="J404" i="1"/>
  <c r="I404" i="1"/>
  <c r="J399" i="1"/>
  <c r="I399" i="1"/>
  <c r="J398" i="1"/>
  <c r="I398" i="1"/>
  <c r="J402" i="1"/>
  <c r="I402" i="1"/>
  <c r="J213" i="1"/>
  <c r="I213" i="1"/>
  <c r="J215" i="1"/>
  <c r="I215" i="1"/>
  <c r="J214" i="1"/>
  <c r="I214" i="1"/>
  <c r="J216" i="1"/>
  <c r="I216" i="1"/>
  <c r="J217" i="1"/>
  <c r="I217" i="1"/>
  <c r="J386" i="1"/>
  <c r="I386" i="1"/>
  <c r="J172" i="1"/>
  <c r="I172" i="1"/>
  <c r="J171" i="1"/>
  <c r="I171" i="1"/>
  <c r="J173" i="1"/>
  <c r="I173" i="1"/>
  <c r="J204" i="1"/>
  <c r="I204" i="1"/>
  <c r="J202" i="1"/>
  <c r="I202" i="1"/>
  <c r="J201" i="1"/>
  <c r="I201" i="1"/>
  <c r="J203" i="1"/>
  <c r="I203" i="1"/>
  <c r="J116" i="1"/>
  <c r="J117" i="1"/>
  <c r="J118" i="1"/>
  <c r="J359" i="1"/>
  <c r="I359" i="1"/>
  <c r="J358" i="1"/>
  <c r="I358" i="1"/>
  <c r="J360" i="1"/>
  <c r="I360" i="1"/>
  <c r="J356" i="1"/>
  <c r="I356" i="1"/>
  <c r="J357" i="1"/>
  <c r="I357" i="1"/>
  <c r="J129" i="1"/>
  <c r="J133" i="1"/>
  <c r="J136" i="1"/>
  <c r="J127" i="1"/>
  <c r="J135" i="1"/>
  <c r="J134" i="1"/>
  <c r="J130" i="1"/>
  <c r="J131" i="1"/>
  <c r="J132" i="1"/>
  <c r="J128" i="1"/>
  <c r="J32" i="1"/>
  <c r="J36" i="1"/>
  <c r="J35" i="1"/>
  <c r="J30" i="1"/>
  <c r="I30" i="1"/>
  <c r="J31" i="1"/>
  <c r="I31" i="1"/>
  <c r="J38" i="1"/>
  <c r="J34" i="1"/>
  <c r="I34" i="1"/>
  <c r="J29" i="1"/>
  <c r="J33" i="1"/>
  <c r="J39" i="1"/>
  <c r="J37" i="1"/>
  <c r="J42" i="1"/>
  <c r="J41" i="1"/>
  <c r="G41" i="1"/>
  <c r="J107" i="1"/>
  <c r="J106" i="1"/>
  <c r="J416" i="1"/>
  <c r="I416" i="1"/>
  <c r="J417" i="1"/>
  <c r="I417" i="1"/>
  <c r="J419" i="1"/>
  <c r="I419" i="1"/>
  <c r="J418" i="1"/>
  <c r="I418" i="1"/>
  <c r="J195" i="1"/>
  <c r="I195" i="1"/>
  <c r="J207" i="1"/>
  <c r="I207" i="1"/>
  <c r="J208" i="1"/>
  <c r="I208" i="1"/>
  <c r="J200" i="1"/>
  <c r="I200" i="1"/>
  <c r="J199" i="1"/>
  <c r="I199" i="1"/>
  <c r="J218" i="1"/>
  <c r="I218" i="1"/>
  <c r="J219" i="1"/>
  <c r="I219" i="1"/>
  <c r="J220" i="1"/>
  <c r="I220" i="1"/>
  <c r="J192" i="1"/>
  <c r="I192" i="1"/>
  <c r="J194" i="1"/>
  <c r="I194" i="1"/>
  <c r="J191" i="1"/>
  <c r="I191" i="1"/>
  <c r="J193" i="1"/>
  <c r="I193" i="1"/>
  <c r="J40" i="1"/>
  <c r="J175" i="1"/>
  <c r="I175" i="1"/>
  <c r="J372" i="1"/>
  <c r="I372" i="1"/>
  <c r="J371" i="1"/>
  <c r="I371" i="1"/>
  <c r="J373" i="1"/>
  <c r="I373" i="1"/>
  <c r="J370" i="1"/>
  <c r="I370" i="1"/>
  <c r="J249" i="1"/>
  <c r="I249" i="1"/>
  <c r="J251" i="1"/>
  <c r="I251" i="1"/>
  <c r="J246" i="1"/>
  <c r="I246" i="1"/>
  <c r="J245" i="1"/>
  <c r="I245" i="1"/>
  <c r="J241" i="1"/>
  <c r="I241" i="1"/>
  <c r="J247" i="1"/>
  <c r="I247" i="1"/>
  <c r="J244" i="1"/>
  <c r="I244" i="1"/>
  <c r="J248" i="1"/>
  <c r="I248" i="1"/>
  <c r="J242" i="1"/>
  <c r="I242" i="1"/>
  <c r="J250" i="1"/>
  <c r="I250" i="1"/>
  <c r="J243" i="1"/>
  <c r="I243" i="1"/>
  <c r="J252" i="1"/>
  <c r="I252" i="1"/>
  <c r="J189" i="1"/>
  <c r="I189" i="1"/>
  <c r="J179" i="1"/>
  <c r="I179" i="1"/>
  <c r="J183" i="1"/>
  <c r="I183" i="1"/>
  <c r="J184" i="1"/>
  <c r="I184" i="1"/>
  <c r="J186" i="1"/>
  <c r="I186" i="1"/>
  <c r="J181" i="1"/>
  <c r="I181" i="1"/>
  <c r="J180" i="1"/>
  <c r="I180" i="1"/>
  <c r="J182" i="1"/>
  <c r="I182" i="1"/>
  <c r="J187" i="1"/>
  <c r="I187" i="1"/>
  <c r="J177" i="1"/>
  <c r="I177" i="1"/>
  <c r="J185" i="1"/>
  <c r="I185" i="1"/>
  <c r="J302" i="1"/>
  <c r="I302" i="1"/>
  <c r="J303" i="1"/>
  <c r="I303" i="1"/>
  <c r="J301" i="1"/>
  <c r="I301" i="1"/>
  <c r="J314" i="1"/>
  <c r="I314" i="1"/>
  <c r="J309" i="1"/>
  <c r="I309" i="1"/>
  <c r="J308" i="1"/>
  <c r="I308" i="1"/>
  <c r="J315" i="1"/>
  <c r="I315" i="1"/>
  <c r="J313" i="1"/>
  <c r="I313" i="1"/>
  <c r="J310" i="1"/>
  <c r="I310" i="1"/>
  <c r="J312" i="1"/>
  <c r="I312" i="1"/>
  <c r="J305" i="1"/>
  <c r="I305" i="1"/>
  <c r="J316" i="1"/>
  <c r="I316" i="1"/>
  <c r="J306" i="1"/>
  <c r="I306" i="1"/>
  <c r="J311" i="1"/>
  <c r="I311" i="1"/>
  <c r="J307" i="1"/>
  <c r="I307" i="1"/>
  <c r="J197" i="1"/>
  <c r="I197" i="1"/>
  <c r="J196" i="1"/>
  <c r="I196" i="1"/>
  <c r="J109" i="1"/>
  <c r="J361" i="1"/>
  <c r="I361" i="1"/>
  <c r="J362" i="1"/>
  <c r="I362" i="1"/>
  <c r="J20" i="1"/>
  <c r="J19" i="1"/>
  <c r="J365" i="1"/>
  <c r="I365" i="1"/>
  <c r="J366" i="1"/>
  <c r="I366" i="1"/>
  <c r="J18" i="1"/>
  <c r="J17" i="1"/>
  <c r="J209" i="1"/>
  <c r="I209" i="1"/>
  <c r="J210" i="1"/>
  <c r="I210" i="1"/>
  <c r="J430" i="1"/>
  <c r="I430" i="1"/>
  <c r="J28" i="1"/>
  <c r="J169" i="1"/>
  <c r="I169" i="1"/>
  <c r="J170" i="1"/>
  <c r="I170" i="1"/>
  <c r="J122" i="1"/>
  <c r="J21" i="1"/>
  <c r="J24" i="1"/>
  <c r="J22" i="1"/>
  <c r="J23" i="1"/>
  <c r="J389" i="1"/>
  <c r="I389" i="1"/>
  <c r="J390" i="1"/>
  <c r="I390" i="1"/>
  <c r="J383" i="1"/>
  <c r="I383" i="1"/>
  <c r="J384" i="1"/>
  <c r="I384" i="1"/>
  <c r="J332" i="1"/>
  <c r="I332" i="1"/>
  <c r="J333" i="1"/>
  <c r="I333" i="1"/>
  <c r="J331" i="1"/>
  <c r="I331" i="1"/>
  <c r="J330" i="1"/>
  <c r="I330" i="1"/>
  <c r="J141" i="1"/>
  <c r="I141" i="1"/>
  <c r="J27" i="1"/>
  <c r="J26" i="1"/>
  <c r="J25" i="1"/>
  <c r="J212" i="1"/>
  <c r="I212" i="1"/>
  <c r="J211" i="1"/>
  <c r="I211" i="1"/>
  <c r="J101" i="1"/>
  <c r="J94" i="1"/>
  <c r="J95" i="1"/>
  <c r="J100" i="1"/>
  <c r="J93" i="1"/>
  <c r="J103" i="1"/>
  <c r="J102" i="1"/>
  <c r="J99" i="1"/>
  <c r="J98" i="1"/>
  <c r="J97" i="1"/>
</calcChain>
</file>

<file path=xl/sharedStrings.xml><?xml version="1.0" encoding="utf-8"?>
<sst xmlns="http://schemas.openxmlformats.org/spreadsheetml/2006/main" count="9538" uniqueCount="3916">
  <si>
    <t>NO</t>
  </si>
  <si>
    <t>ID Tutor</t>
  </si>
  <si>
    <t>Nama Tutor</t>
  </si>
  <si>
    <t>PRODI</t>
  </si>
  <si>
    <t>SMT</t>
  </si>
  <si>
    <t>MATA KULIAH</t>
  </si>
  <si>
    <t>Kode MK</t>
  </si>
  <si>
    <t>Kode</t>
  </si>
  <si>
    <t>SKS</t>
  </si>
  <si>
    <t>Jenis Tutorial</t>
  </si>
  <si>
    <t>POKJAR</t>
  </si>
  <si>
    <t>KLS</t>
  </si>
  <si>
    <t>Id</t>
  </si>
  <si>
    <t>Id Absen</t>
  </si>
  <si>
    <t>Jml Mhs</t>
  </si>
  <si>
    <t>Link Asli</t>
  </si>
  <si>
    <t>Link Pendek</t>
  </si>
  <si>
    <t>Bahan Ajar</t>
  </si>
  <si>
    <t>Jam</t>
  </si>
  <si>
    <t>Ferri Susanto, S.Pd, M.Pd</t>
  </si>
  <si>
    <t>Manajemen</t>
  </si>
  <si>
    <t>Bahasa Inggris Niaga</t>
  </si>
  <si>
    <t>ADBI4201</t>
  </si>
  <si>
    <t>A</t>
  </si>
  <si>
    <t>Argamakmur</t>
  </si>
  <si>
    <t>adbi4201_1</t>
  </si>
  <si>
    <t>https://teams.microsoft.com/l/meetup-join/19%3ameeting_MmZmMTkxMzItMDkzYS00ODhjLWEzZGQtMjQzZjRjZmQ0M2Ey%40thread.v2/0?context=%7b%22Tid%22%3a%22508916a0-7b89-43a1-af4e-72fe15aba5b9%22%2c%22Oid%22%3a%22eb2e1cc7-9b7a-4e5f-81f6-6f4444bd4494%22%7d</t>
  </si>
  <si>
    <t>https://sl.ut.ac.id/ADBI4201_01</t>
  </si>
  <si>
    <t>Haryanto, M.Pd</t>
  </si>
  <si>
    <t>Ipuh</t>
  </si>
  <si>
    <t>adbi4201_2</t>
  </si>
  <si>
    <t>https://teams.microsoft.com/l/meetup-join/19%3ameeting_YTBkN2NiMWItMGFiMy00Zjc1LTkyMzktMzBlYWQ5MmZiMzM2%40thread.v2/0?context=%7b%22Tid%22%3a%22508916a0-7b89-43a1-af4e-72fe15aba5b9%22%2c%22Oid%22%3a%22eb2e1cc7-9b7a-4e5f-81f6-6f4444bd4494%22%7d</t>
  </si>
  <si>
    <t>https://sl.ut.ac.id/ADBI4201_02</t>
  </si>
  <si>
    <t>Hendi Afriyanto, S.Pd, M.Pd</t>
  </si>
  <si>
    <t>B</t>
  </si>
  <si>
    <t>adbi4201_3</t>
  </si>
  <si>
    <t>https://teams.microsoft.com/l/meetup-join/19%3ameeting_MmFjNjU2NzYtZDhjYy00ZWEzLTk4YWEtYTZkMjI2Y2NmNmQy%40thread.v2/0?context=%7b%22Tid%22%3a%22508916a0-7b89-43a1-af4e-72fe15aba5b9%22%2c%22Oid%22%3a%22eb2e1cc7-9b7a-4e5f-81f6-6f4444bd4494%22%7d</t>
  </si>
  <si>
    <t>https://sl.ut.ac.id/ADBI4201_03</t>
  </si>
  <si>
    <t>Sri Noflesti, M.Pd</t>
  </si>
  <si>
    <t>Gabung</t>
  </si>
  <si>
    <t>Ketahun, Curup</t>
  </si>
  <si>
    <t>adbi4201_4</t>
  </si>
  <si>
    <t>https://teams.microsoft.com/l/meetup-join/19%3ameeting_Y2ZkMGZhODgtNzI5Ni00YTY0LThjMzAtNTAxNDc0YzNiMDcw%40thread.v2/0?context=%7b%22Tid%22%3a%22508916a0-7b89-43a1-af4e-72fe15aba5b9%22%2c%22Oid%22%3a%22eb2e1cc7-9b7a-4e5f-81f6-6f4444bd4494%22%7d</t>
  </si>
  <si>
    <t>https://sl.ut.ac.id/ADBI4201_04</t>
  </si>
  <si>
    <t>Sugiman, M.Pd</t>
  </si>
  <si>
    <t>T</t>
  </si>
  <si>
    <t>Kota Bengkulu</t>
  </si>
  <si>
    <t>CSR</t>
  </si>
  <si>
    <t>csr2</t>
  </si>
  <si>
    <t>https://teams.microsoft.com/l/meetup-join/19%3ameeting_NmE1YzUxMTAtNDhmMC00ZTNhLTlmNDMtMmYyMjA0ZTIwODVk%40thread.v2/0?context=%7b%22Tid%22%3a%22508916a0-7b89-43a1-af4e-72fe15aba5b9%22%2c%22Oid%22%3a%22eb2e1cc7-9b7a-4e5f-81f6-6f4444bd4494%22%7d</t>
  </si>
  <si>
    <t>https://sl.ut.ac.id/ADBI4201_05</t>
  </si>
  <si>
    <t>Dian Eka Gustini, M.Pd</t>
  </si>
  <si>
    <t>adbi4201_6</t>
  </si>
  <si>
    <t>https://teams.microsoft.com/l/meetup-join/19%3ameeting_OTljMjU0ZjEtN2M3Mi00MGM4LWJkYzgtM2M1ZDczYjkxZTM4%40thread.v2/0?context=%7b%22Tid%22%3a%22508916a0-7b89-43a1-af4e-72fe15aba5b9%22%2c%22Oid%22%3a%22eb2e1cc7-9b7a-4e5f-81f6-6f4444bd4494%22%7d</t>
  </si>
  <si>
    <t>https://sl.ut.ac.id/ADBI4201_06</t>
  </si>
  <si>
    <t>Aleti Monarisa, M. Pd</t>
  </si>
  <si>
    <t>Adm. Bisnis</t>
  </si>
  <si>
    <t>KIP A</t>
  </si>
  <si>
    <t>adbi4201_kip1</t>
  </si>
  <si>
    <t>Fatria Faratami, M.Pd</t>
  </si>
  <si>
    <t>KIP B</t>
  </si>
  <si>
    <t>adbi4201_kip2</t>
  </si>
  <si>
    <t>Rasno, M.Pd</t>
  </si>
  <si>
    <t>Akuntansi, Manajemen</t>
  </si>
  <si>
    <t>Kota Bengkulu, Manna</t>
  </si>
  <si>
    <t>adbi4201_5</t>
  </si>
  <si>
    <t>https://teams.microsoft.com/l/meetup-join/19%3ameeting_YjMyNTg3MGUtZTkzNi00Yzk2LWI5NTYtYjE2YzEwMWRmYjlk%40thread.v2/0?context=%7b%22Tid%22%3a%22508916a0-7b89-43a1-af4e-72fe15aba5b9%22%2c%22Oid%22%3a%22eb2e1cc7-9b7a-4e5f-81f6-6f4444bd4494%22%7d</t>
  </si>
  <si>
    <t>https://sl.ut.ac.id/ADBI4201_08</t>
  </si>
  <si>
    <t>Erna Novalinda, S.Pd.,M.Pd</t>
  </si>
  <si>
    <t>Mukomuko</t>
  </si>
  <si>
    <t>adbi4201_7</t>
  </si>
  <si>
    <t>https://teams.microsoft.com/l/meetup-join/19%3ameeting_Y2E4NzE3ZTEtZTkxOS00NTJiLTlhZDQtOTI5NTE1NTU5MDUy%40thread.v2/0?context=%7b%22Tid%22%3a%22508916a0-7b89-43a1-af4e-72fe15aba5b9%22%2c%22Oid%22%3a%22eb2e1cc7-9b7a-4e5f-81f6-6f4444bd4494%22%7d</t>
  </si>
  <si>
    <t>https://sl.ut.ac.id/ADBI4201_09</t>
  </si>
  <si>
    <t>Dr. Citra Dewi, S.Pd, M.Pd</t>
  </si>
  <si>
    <t>Mukomuko, Curup</t>
  </si>
  <si>
    <t>adbi4201_8</t>
  </si>
  <si>
    <t>Riky Oktavianus Depari, M.Pd</t>
  </si>
  <si>
    <t>Seluma</t>
  </si>
  <si>
    <t>adbi4201_9</t>
  </si>
  <si>
    <t>Herlina, SE., M.Ak</t>
  </si>
  <si>
    <t>Manajemen Resiko dan Asuransi</t>
  </si>
  <si>
    <t>ADBI4211</t>
  </si>
  <si>
    <t>Ipuh, Kota</t>
  </si>
  <si>
    <t>adbi4211_1</t>
  </si>
  <si>
    <t>https://teams.microsoft.com/l/meetup-join/19%3ameeting_OGE2ODY0MTctOGE3Mi00ZmEyLWE4ZGMtNTNkNzc2NDY2ZmIw%40thread.v2/0?context=%7b%22Tid%22%3a%22508916a0-7b89-43a1-af4e-72fe15aba5b9%22%2c%22Oid%22%3a%22eb2e1cc7-9b7a-4e5f-81f6-6f4444bd4494%22%7d</t>
  </si>
  <si>
    <t>https://sl.ut.ac.id/ADBI4211_01</t>
  </si>
  <si>
    <t>Muhammad Faisal, SE.,M.Ak</t>
  </si>
  <si>
    <t>Manajemen Risiko dan Asuransi</t>
  </si>
  <si>
    <t>Mukomuko, Ketahun, Kaur</t>
  </si>
  <si>
    <t>adbi4211_2</t>
  </si>
  <si>
    <t>Anita Marianata, S.I.A., M.Si.</t>
  </si>
  <si>
    <t>Adm. Negara</t>
  </si>
  <si>
    <t>Administrasi Perpajakan</t>
  </si>
  <si>
    <t>ADBI4330</t>
  </si>
  <si>
    <t>Bidikmisi</t>
  </si>
  <si>
    <t>bidikmisi2</t>
  </si>
  <si>
    <t>Drs. Supawanhar, M.Si</t>
  </si>
  <si>
    <t>Argamakmur, Bengkulu</t>
  </si>
  <si>
    <t>adbi4330_2</t>
  </si>
  <si>
    <t>https://teams.microsoft.com/l/meetup-join/19%3ameeting_MTVhOTJkODItNzhiYi00M2FkLWI3MjYtOGNmMjU1ODI3NWI0%40thread.v2/0?context=%7b%22Tid%22%3a%22508916a0-7b89-43a1-af4e-72fe15aba5b9%22%2c%22Oid%22%3a%22eb2e1cc7-9b7a-4e5f-81f6-6f4444bd4494%22%7d</t>
  </si>
  <si>
    <t>https://sl.ut.ac.id/ADBI4330_02</t>
  </si>
  <si>
    <t>Neni Marlina,S.Sos,M.Si</t>
  </si>
  <si>
    <t>Mukomuko, Bengkulu</t>
  </si>
  <si>
    <t>adbi4330_3</t>
  </si>
  <si>
    <t>Hukum</t>
  </si>
  <si>
    <t>Hukum Ketenagakerjaan</t>
  </si>
  <si>
    <t>ADBI4336</t>
  </si>
  <si>
    <t>Venny Anggraini, SH, M.H</t>
  </si>
  <si>
    <t>adbi4336_1</t>
  </si>
  <si>
    <t>Pengantar Ilmu Administrasi Negara</t>
  </si>
  <si>
    <t>ADPU4130</t>
  </si>
  <si>
    <t>adpu4130_1</t>
  </si>
  <si>
    <t>https://teams.microsoft.com/l/meetup-join/19%3ameeting_NjQyM2FmYmEtN2YwYy00M2U1LWIwNDgtNjQzMTRiNjQzOTMx%40thread.v2/0?context=%7b%22Tid%22%3a%22508916a0-7b89-43a1-af4e-72fe15aba5b9%22%2c%22Oid%22%3a%22eb2e1cc7-9b7a-4e5f-81f6-6f4444bd4494%22%7d</t>
  </si>
  <si>
    <t>https://sl.ut.ac.id/ADPU4130_01</t>
  </si>
  <si>
    <t>adpu4130_2</t>
  </si>
  <si>
    <t>https://teams.microsoft.com/l/meetup-join/19%3ameeting_OGUyZDYzYjAtMGVjZC00ZTM3LWI1ODctMjQ5OWQxZDcyMmZi%40thread.v2/0?context=%7b%22Tid%22%3a%22508916a0-7b89-43a1-af4e-72fe15aba5b9%22%2c%22Oid%22%3a%22eb2e1cc7-9b7a-4e5f-81f6-6f4444bd4494%22%7d</t>
  </si>
  <si>
    <t>https://sl.ut.ac.id/ADPU4130_02</t>
  </si>
  <si>
    <t>Piisman, SE, M.Si</t>
  </si>
  <si>
    <t>adpu4130_4</t>
  </si>
  <si>
    <t>https://teams.microsoft.com/l/meetup-join/19%3ameeting_Y2EzY2YzN2UtOWUzNC00YmQzLWExZDYtZDhmOWMzNWNkYmZj%40thread.v2/0?context=%7b%22Tid%22%3a%22508916a0-7b89-43a1-af4e-72fe15aba5b9%22%2c%22Oid%22%3a%22eb2e1cc7-9b7a-4e5f-81f6-6f4444bd4494%22%7d</t>
  </si>
  <si>
    <t>https://sl.ut.ac.id/ADPU4130_04</t>
  </si>
  <si>
    <t>Is Susanti, S.IP., M.AP.</t>
  </si>
  <si>
    <t>Mukomuko, Kota Bengkulu</t>
  </si>
  <si>
    <t>adpu4130_3</t>
  </si>
  <si>
    <t>https://teams.microsoft.com/l/meetup-join/19%3ameeting_MWFiNjBlN2YtNTI0ZS00NDRhLWIyNjYtM2MwN2M1ODQ0YWU4%40thread.v2/0?context=%7b%22Tid%22%3a%22508916a0-7b89-43a1-af4e-72fe15aba5b9%22%2c%22Oid%22%3a%22eb2e1cc7-9b7a-4e5f-81f6-6f4444bd4494%22%7d</t>
  </si>
  <si>
    <t>https://sl.ut.ac.id/ADPU4130_03</t>
  </si>
  <si>
    <t>Zamzami Syafei, S.IP.,M.Si</t>
  </si>
  <si>
    <t>Psikologi Sosial</t>
  </si>
  <si>
    <t>ADPU4218</t>
  </si>
  <si>
    <t>adpu4218_1</t>
  </si>
  <si>
    <t>https://teams.microsoft.com/l/meetup-join/19%3ameeting_YmRkNGFiOGEtMDkxZS00YTE2LTg0N2EtZmRlM2NlYTgzYjU3%40thread.v2/0?context=%7b%22Tid%22%3a%22508916a0-7b89-43a1-af4e-72fe15aba5b9%22%2c%22Oid%22%3a%22eb2e1cc7-9b7a-4e5f-81f6-6f4444bd4494%22%7d</t>
  </si>
  <si>
    <t>https://sl.ut.ac.id/ADPU4218_01</t>
  </si>
  <si>
    <t>Drs. Gusti Nurfaizal, M.Si</t>
  </si>
  <si>
    <t>adpu4218_2</t>
  </si>
  <si>
    <t>https://teams.microsoft.com/l/meetup-join/19%3ameeting_ZWViZTJlZTAtYTM1ZS00ZmY3LThkOTktN2EzZWMwNTZkZWQy%40thread.v2/0?context=%7b%22Tid%22%3a%22508916a0-7b89-43a1-af4e-72fe15aba5b9%22%2c%22Oid%22%3a%22eb2e1cc7-9b7a-4e5f-81f6-6f4444bd4494%22%7d</t>
  </si>
  <si>
    <t>https://sl.ut.ac.id/ADPU4218_02</t>
  </si>
  <si>
    <t>Sistem Administrasi Negara Kesatuan RI</t>
  </si>
  <si>
    <t>ADPU4230</t>
  </si>
  <si>
    <t>adpu4230_1</t>
  </si>
  <si>
    <t>https://teams.microsoft.com/l/meetup-join/19%3ameeting_MTg1MGQ5YTktYTYwYy00MmViLTgwMjYtZjM0MTU4MjkxZjcx%40thread.v2/0?context=%7b%22Tid%22%3a%22508916a0-7b89-43a1-af4e-72fe15aba5b9%22%2c%22Oid%22%3a%22eb2e1cc7-9b7a-4e5f-81f6-6f4444bd4494%22%7d</t>
  </si>
  <si>
    <t>https://sl.ut.ac.id/ADPU4230_01</t>
  </si>
  <si>
    <t>adpu4230_2</t>
  </si>
  <si>
    <t>https://teams.microsoft.com/l/meetup-join/19%3ameeting_ZDZlNGRmNjQtZjYwMi00NjY4LWFlZGMtYjU4MTZlNjY2MTYy%40thread.v2/0?context=%7b%22Tid%22%3a%22508916a0-7b89-43a1-af4e-72fe15aba5b9%22%2c%22Oid%22%3a%22eb2e1cc7-9b7a-4e5f-81f6-6f4444bd4494%22%7d</t>
  </si>
  <si>
    <t>https://sl.ut.ac.id/ADPU4230_02</t>
  </si>
  <si>
    <t>Triyanto, S.IP.,M.Si</t>
  </si>
  <si>
    <t>Administrasi Perkantoran</t>
  </si>
  <si>
    <t>ADPU4331</t>
  </si>
  <si>
    <t>bidikmisi1</t>
  </si>
  <si>
    <t>Padli Muttaqin, SSTP, M.Si</t>
  </si>
  <si>
    <t>adpu4331_2</t>
  </si>
  <si>
    <t>Yohanes Susanto, S.IP.,M.AP</t>
  </si>
  <si>
    <t>adpu4331_3</t>
  </si>
  <si>
    <t>https://teams.microsoft.com/l/meetup-join/19%3ameeting_YTU3YmViOTEtMjc0Ny00OWViLTk3YTYtNjMyZTQ5YTUyZjUz%40thread.v2/0?context=%7b%22Tid%22%3a%22508916a0-7b89-43a1-af4e-72fe15aba5b9%22%2c%22Oid%22%3a%22eb2e1cc7-9b7a-4e5f-81f6-6f4444bd4494%22%7d</t>
  </si>
  <si>
    <t>https://sl.ut.ac.id/ADPU4331_03</t>
  </si>
  <si>
    <t>adpu4331_4</t>
  </si>
  <si>
    <t>https://teams.microsoft.com/l/meetup-join/19%3ameeting_ZmFiYzU1MjEtMWY2NS00MDEyLWFkNWMtOTFmZGY5ZjZhZjAy%40thread.v2/0?context=%7b%22Tid%22%3a%22508916a0-7b89-43a1-af4e-72fe15aba5b9%22%2c%22Oid%22%3a%22eb2e1cc7-9b7a-4e5f-81f6-6f4444bd4494%22%7d</t>
  </si>
  <si>
    <t>https://sl.ut.ac.id/ADPU4331_04</t>
  </si>
  <si>
    <t>Selvi Diana Meilinda, S.AN., MPA.</t>
  </si>
  <si>
    <t>Hukum Administrasi Negara</t>
  </si>
  <si>
    <t>ADPU4332</t>
  </si>
  <si>
    <t xml:space="preserve">Argamakmur, </t>
  </si>
  <si>
    <t>adpu4332_1</t>
  </si>
  <si>
    <t>https://teams.microsoft.com/l/meetup-join/19%3ameeting_ZmI1MzYxZDAtNDNiOS00M2JkLThhMTQtMzU2NjA3ZTEzNDU4%40thread.v2/0?context=%7b%22Tid%22%3a%22508916a0-7b89-43a1-af4e-72fe15aba5b9%22%2c%22Oid%22%3a%22eb2e1cc7-9b7a-4e5f-81f6-6f4444bd4494%22%7d</t>
  </si>
  <si>
    <t>https://sl.ut.ac.id/ADPU4332_01</t>
  </si>
  <si>
    <t>Kepemimpinan</t>
  </si>
  <si>
    <t>ADPU4334</t>
  </si>
  <si>
    <t>Argamakmur, Mukomuko</t>
  </si>
  <si>
    <t>adpu4334_1</t>
  </si>
  <si>
    <t>https://teams.microsoft.com/l/meetup-join/19%3ameeting_YWRjNWQ2Y2UtY2EyNS00MDJjLWE1YjktMzRiZGUyNjg4MmNh%40thread.v2/0?context=%7b%22Tid%22%3a%22508916a0-7b89-43a1-af4e-72fe15aba5b9%22%2c%22Oid%22%3a%22eb2e1cc7-9b7a-4e5f-81f6-6f4444bd4494%22%7d</t>
  </si>
  <si>
    <t>https://sl.ut.ac.id/ADPU4334_01</t>
  </si>
  <si>
    <t>Catur Setiadi, SSTP, M.Si</t>
  </si>
  <si>
    <t>adpu4334_2</t>
  </si>
  <si>
    <t>https://teams.microsoft.com/l/meetup-join/19%3ameeting_YWZhNmM1MWItNzkwMC00MjNhLWE0ZDctNDY0YWEzMTUwZmNk%40thread.v2/0?context=%7b%22Tid%22%3a%22508916a0-7b89-43a1-af4e-72fe15aba5b9%22%2c%22Oid%22%3a%22eb2e1cc7-9b7a-4e5f-81f6-6f4444bd4494%22%7d</t>
  </si>
  <si>
    <t>https://sl.ut.ac.id/ADPU4334_02</t>
  </si>
  <si>
    <t>Administrasi Pertanahan</t>
  </si>
  <si>
    <t>ADPU4335</t>
  </si>
  <si>
    <t>adpu4335_1</t>
  </si>
  <si>
    <t>https://teams.microsoft.com/l/meetup-join/19%3ameeting_ZjdhNzQwYTAtNDdhNS00Njk1LWFjYjgtOTU1M2NmN2NlZmMz%40thread.v2/0?context=%7b%22Tid%22%3a%22508916a0-7b89-43a1-af4e-72fe15aba5b9%22%2c%22Oid%22%3a%22eb2e1cc7-9b7a-4e5f-81f6-6f4444bd4494%22%7d</t>
  </si>
  <si>
    <t>https://sl.ut.ac.id/ADPU4335_01</t>
  </si>
  <si>
    <t>Usaha - usaha Milik Negara &amp; Daerah</t>
  </si>
  <si>
    <t>ADPU4337</t>
  </si>
  <si>
    <t>Mukomuko, Argamakmur</t>
  </si>
  <si>
    <t>adpu4337_1</t>
  </si>
  <si>
    <t>https://teams.microsoft.com/l/meetup-join/19%3ameeting_NmVkMTA2NWItZjIyOS00OGExLTgyMjUtZmEyNzUwNTM4YjM3%40thread.v2/0?context=%7b%22Tid%22%3a%22508916a0-7b89-43a1-af4e-72fe15aba5b9%22%2c%22Oid%22%3a%22eb2e1cc7-9b7a-4e5f-81f6-6f4444bd4494%22%7d</t>
  </si>
  <si>
    <t>https://sl.ut.ac.id/ADPU4337_01</t>
  </si>
  <si>
    <t>Manajemen Proyek</t>
  </si>
  <si>
    <t>ADPU4338</t>
  </si>
  <si>
    <t>adpu4338_1</t>
  </si>
  <si>
    <t>https://teams.microsoft.com/l/meetup-join/19%3ameeting_NGNhOTAyN2YtOTQ3YS00MmZkLWI1YzQtNmYxYjM2NzkyY2Fl%40thread.v2/0?context=%7b%22Tid%22%3a%22508916a0-7b89-43a1-af4e-72fe15aba5b9%22%2c%22Oid%22%3a%22eb2e1cc7-9b7a-4e5f-81f6-6f4444bd4494%22%7d</t>
  </si>
  <si>
    <t>https://sl.ut.ac.id/ADPU4338_01</t>
  </si>
  <si>
    <t>Argamakmur, Kota Bengkulu</t>
  </si>
  <si>
    <t>adpu4338_2</t>
  </si>
  <si>
    <t>https://teams.microsoft.com/l/meetup-join/19%3ameeting_YjYxNGMyNzAtZjA3My00NzU5LThhODAtNjIzNzdmMzZiNDM5%40thread.v2/0?context=%7b%22Tid%22%3a%22508916a0-7b89-43a1-af4e-72fe15aba5b9%22%2c%22Oid%22%3a%22eb2e1cc7-9b7a-4e5f-81f6-6f4444bd4494%22%7d</t>
  </si>
  <si>
    <t>https://sl.ut.ac.id/ADPU4338_02</t>
  </si>
  <si>
    <t>Administrasi Kepegawaian</t>
  </si>
  <si>
    <t>ADPU4430</t>
  </si>
  <si>
    <t>adpu4430_2</t>
  </si>
  <si>
    <t>https://teams.microsoft.com/l/meetup-join/19%3ameeting_NDc3NzcyMTctY2IyMC00ZjcwLWExOTItMjUwZDY1MTMwYmY3%40thread.v2/0?context=%7b%22Tid%22%3a%22508916a0-7b89-43a1-af4e-72fe15aba5b9%22%2c%22Oid%22%3a%22eb2e1cc7-9b7a-4e5f-81f6-6f4444bd4494%22%7d</t>
  </si>
  <si>
    <t>https://sl.ut.ac.id/ADPU4430_02</t>
  </si>
  <si>
    <t>adpu4430_1</t>
  </si>
  <si>
    <t>https://teams.microsoft.com/l/meetup-join/19%3ameeting_OTk4MDk0ZGMtOWMzNC00N2E1LTlhYWItNzRiMDNjMzc3NjY3%40thread.v2/0?context=%7b%22Tid%22%3a%22508916a0-7b89-43a1-af4e-72fe15aba5b9%22%2c%22Oid%22%3a%22eb2e1cc7-9b7a-4e5f-81f6-6f4444bd4494%22%7d</t>
  </si>
  <si>
    <t>https://sl.ut.ac.id/ADPU4430_01</t>
  </si>
  <si>
    <t>Perencanaan Kota</t>
  </si>
  <si>
    <t>ADPU4433</t>
  </si>
  <si>
    <t>adpu4433_1</t>
  </si>
  <si>
    <t>https://teams.microsoft.com/l/meetup-join/19%3ameeting_NTZhMzlhOTktYTliZi00YTNkLThjZjAtMjgzYWY1MzcwZDc4%40thread.v2/0?context=%7b%22Tid%22%3a%22508916a0-7b89-43a1-af4e-72fe15aba5b9%22%2c%22Oid%22%3a%22eb2e1cc7-9b7a-4e5f-81f6-6f4444bd4494%22%7d</t>
  </si>
  <si>
    <t>https://sl.ut.ac.id/ADPU4433_01</t>
  </si>
  <si>
    <t>adpu4433_2</t>
  </si>
  <si>
    <t>https://teams.microsoft.com/l/meetup-join/19%3ameeting_OTBjM2FmOGQtZDRhYi00MWNkLWE5YTItYjQ4MmE5MGQ1ZTVh%40thread.v2/0?context=%7b%22Tid%22%3a%22508916a0-7b89-43a1-af4e-72fe15aba5b9%22%2c%22Oid%22%3a%22eb2e1cc7-9b7a-4e5f-81f6-6f4444bd4494%22%7d</t>
  </si>
  <si>
    <t>https://sl.ut.ac.id/ADPU4433_02</t>
  </si>
  <si>
    <t>Administrasi Pemerintahan Daerah</t>
  </si>
  <si>
    <t>ADPU4440</t>
  </si>
  <si>
    <t>adpu4440_1</t>
  </si>
  <si>
    <t>https://teams.microsoft.com/l/meetup-join/19%3ameeting_YjVjZjBhNGQtMzYwNC00MDY0LTlmN2YtMDliYzMzMzk0ZGNm%40thread.v2/0?context=%7b%22Tid%22%3a%22508916a0-7b89-43a1-af4e-72fe15aba5b9%22%2c%22Oid%22%3a%22eb2e1cc7-9b7a-4e5f-81f6-6f4444bd4494%22%7d</t>
  </si>
  <si>
    <t>https://sl.ut.ac.id/ADPU4440_01</t>
  </si>
  <si>
    <t>Erasna Boti, S.Sos.,MAP</t>
  </si>
  <si>
    <t>Ketahun</t>
  </si>
  <si>
    <t>adpu4440_2</t>
  </si>
  <si>
    <t>https://teams.microsoft.com/l/meetup-join/19%3ameeting_NjEyZWUwMDAtNjA5NC00OTdmLWI4ZWUtNjQ5OGYxMjJmMmFk%40thread.v2/0?context=%7b%22Tid%22%3a%22508916a0-7b89-43a1-af4e-72fe15aba5b9%22%2c%22Oid%22%3a%22eb2e1cc7-9b7a-4e5f-81f6-6f4444bd4494%22%7d</t>
  </si>
  <si>
    <t>https://sl.ut.ac.id/ADPU4440_02</t>
  </si>
  <si>
    <t>Yusuarsono. Sip.M.Si</t>
  </si>
  <si>
    <t>Perbandingan Administrasi Negara</t>
  </si>
  <si>
    <t>ADPU4510</t>
  </si>
  <si>
    <t>adpu4510_1</t>
  </si>
  <si>
    <t>https://teams.microsoft.com/l/meetup-join/19%3ameeting_ZTgzNDI5MTItNWUzZC00NTgxLTgyZmEtMTgzNWFlYjZmNTA5%40thread.v2/0?context=%7b%22Tid%22%3a%22508916a0-7b89-43a1-af4e-72fe15aba5b9%22%2c%22Oid%22%3a%22eb2e1cc7-9b7a-4e5f-81f6-6f4444bd4494%22%7d</t>
  </si>
  <si>
    <t>https://sl.ut.ac.id/ADPU4510_01</t>
  </si>
  <si>
    <t>adpu4510_2</t>
  </si>
  <si>
    <t>https://teams.microsoft.com/l/meetup-join/19%3ameeting_OWE2ODczNzQtMzc3Ny00MzViLWE0NzEtNjZjNTExYzM3ODc5%40thread.v2/0?context=%7b%22Tid%22%3a%22508916a0-7b89-43a1-af4e-72fe15aba5b9%22%2c%22Oid%22%3a%22eb2e1cc7-9b7a-4e5f-81f6-6f4444bd4494%22%7d</t>
  </si>
  <si>
    <t>https://sl.ut.ac.id/ADPU4510_02</t>
  </si>
  <si>
    <t>Etika Administrasi Pemerintahan</t>
  </si>
  <si>
    <t>ADPU4533</t>
  </si>
  <si>
    <t>adpu4533_1</t>
  </si>
  <si>
    <t>https://teams.microsoft.com/l/meetup-join/19%3ameeting_ZTVlY2E5YTAtYmE3MS00ODI3LWEwZTMtYmIzMTJlYmE4Y2U2%40thread.v2/0?context=%7b%22Tid%22%3a%22508916a0-7b89-43a1-af4e-72fe15aba5b9%22%2c%22Oid%22%3a%22eb2e1cc7-9b7a-4e5f-81f6-6f4444bd4494%22%7d</t>
  </si>
  <si>
    <t>https://sl.ut.ac.id/ADPU4533_01</t>
  </si>
  <si>
    <t>Supran, S.IP,. M.A.p</t>
  </si>
  <si>
    <t>Manajemen Logistik Organisasi Publik</t>
  </si>
  <si>
    <t>ADPU4534</t>
  </si>
  <si>
    <t>adpu4534_1</t>
  </si>
  <si>
    <t>https://teams.microsoft.com/l/meetup-join/19%3ameeting_ZWZhYmI2N2ItZjI3MS00MGI1LWE5MDctMTExN2M2NzJmODQz%40thread.v2/0?context=%7b%22Tid%22%3a%22508916a0-7b89-43a1-af4e-72fe15aba5b9%22%2c%22Oid%22%3a%22eb2e1cc7-9b7a-4e5f-81f6-6f4444bd4494%22%7d</t>
  </si>
  <si>
    <t>https://sl.ut.ac.id/ADPU4534_01</t>
  </si>
  <si>
    <t>Yulia Hastuti, S.Sos, S.KM, MM</t>
  </si>
  <si>
    <t>adpu4534_2</t>
  </si>
  <si>
    <t>Evi Yuniarti, SE, M.Ak</t>
  </si>
  <si>
    <t>Pengantar Bisnis</t>
  </si>
  <si>
    <t>EKMA4111</t>
  </si>
  <si>
    <t>ekma4111_2</t>
  </si>
  <si>
    <t>https://teams.microsoft.com/l/meetup-join/19%3ameeting_MTcxMDE2MzctNDJhOS00ZjJkLWIzOGMtYWY0ZDJhZGNjNGRm%40thread.v2/0?context=%7b%22Tid%22%3a%22508916a0-7b89-43a1-af4e-72fe15aba5b9%22%2c%22Oid%22%3a%22eb2e1cc7-9b7a-4e5f-81f6-6f4444bd4494%22%7d</t>
  </si>
  <si>
    <t>https://sl.ut.ac.id/EKMA4111_01</t>
  </si>
  <si>
    <t>Mirsalin, M.Pd</t>
  </si>
  <si>
    <t>ekma4111_3</t>
  </si>
  <si>
    <t>https://teams.microsoft.com/l/meetup-join/19%3ameeting_MGMyODgxMGMtODI1YS00YjNjLTg3NzMtYTYxNjU3NjAzNzdm%40thread.v2/0?context=%7b%22Tid%22%3a%22508916a0-7b89-43a1-af4e-72fe15aba5b9%22%2c%22Oid%22%3a%22eb2e1cc7-9b7a-4e5f-81f6-6f4444bd4494%22%7d</t>
  </si>
  <si>
    <t>https://sl.ut.ac.id/EKMA4111_02</t>
  </si>
  <si>
    <t>Dra. Helmarini, M.Si</t>
  </si>
  <si>
    <t>Akuntansi</t>
  </si>
  <si>
    <t>1 &amp; 2</t>
  </si>
  <si>
    <t>Argamakmur, Kota Bengkulu, Mukomuko</t>
  </si>
  <si>
    <t>ekma4111_1</t>
  </si>
  <si>
    <t>https://teams.microsoft.com/l/meetup-join/19%3ameeting_ZDYzYjQ2NGQtM2Y0Yi00YTRhLThkNzQtZWVhMmNjNjQxYTBj%40thread.v2/0?context=%7b%22Tid%22%3a%22508916a0-7b89-43a1-af4e-72fe15aba5b9%22%2c%22Oid%22%3a%22eb2e1cc7-9b7a-4e5f-81f6-6f4444bd4494%22%7d</t>
  </si>
  <si>
    <t>https://sl.ut.ac.id/EKMA4111_03</t>
  </si>
  <si>
    <t>03000474</t>
  </si>
  <si>
    <t>Zoniarti, SE , M.M</t>
  </si>
  <si>
    <t>Curup, Ketahun, Kaur</t>
  </si>
  <si>
    <t>ekma4111_12</t>
  </si>
  <si>
    <t>https://teams.microsoft.com/l/meetup-join/19%3ameeting_ODI3ZDVmNGQtMjAzMS00NjMyLTllZDUtMTNkMmIzNjE0ODdk%40thread.v2/0?context=%7b%22Tid%22%3a%22508916a0-7b89-43a1-af4e-72fe15aba5b9%22%2c%22Oid%22%3a%22eb2e1cc7-9b7a-4e5f-81f6-6f4444bd4494%22%7d</t>
  </si>
  <si>
    <t>https://sl.ut.ac.id/EKMA4111_04</t>
  </si>
  <si>
    <t>Anita Carolina, S.E, M.M</t>
  </si>
  <si>
    <t>ekma4111_7</t>
  </si>
  <si>
    <t>https://teams.microsoft.com/l/meetup-join/19%3ameeting_ZmFlZTljMzEtMWY1OS00ZTc2LWI1MzItMzI2N2Q1NTJhM2Vk%40thread.v2/0?context=%7b%22Tid%22%3a%22508916a0-7b89-43a1-af4e-72fe15aba5b9%22%2c%22Oid%22%3a%22eb2e1cc7-9b7a-4e5f-81f6-6f4444bd4494%22%7d</t>
  </si>
  <si>
    <t>https://sl.ut.ac.id/EKMA4111_05</t>
  </si>
  <si>
    <t>Ruri Sefriyeni, M.Pd</t>
  </si>
  <si>
    <t>ekma4111_8</t>
  </si>
  <si>
    <t>https://teams.microsoft.com/l/meetup-join/19%3ameeting_NmIzZWNhYzctNjE0Zi00MGQyLThlN2ItNmQyOGFlMDcxNGVh%40thread.v2/0?context=%7b%22Tid%22%3a%22508916a0-7b89-43a1-af4e-72fe15aba5b9%22%2c%22Oid%22%3a%22eb2e1cc7-9b7a-4e5f-81f6-6f4444bd4494%22%7d</t>
  </si>
  <si>
    <t>https://sl.ut.ac.id/EKMA4111_06</t>
  </si>
  <si>
    <t>Hendri Gunawansyah, SE.,M.Ak</t>
  </si>
  <si>
    <t>ekma4111_4</t>
  </si>
  <si>
    <t>https://teams.microsoft.com/l/meetup-join/19%3ameeting_MzNhYTAxOTItOWQ1Ni00NDg2LWE3YjAtYTA0NjkzZWIyNmZh%40thread.v2/0?context=%7b%22Tid%22%3a%22508916a0-7b89-43a1-af4e-72fe15aba5b9%22%2c%22Oid%22%3a%22eb2e1cc7-9b7a-4e5f-81f6-6f4444bd4494%22%7d</t>
  </si>
  <si>
    <t>https://sl.ut.ac.id/EKMA4111_08</t>
  </si>
  <si>
    <t>Yanto, S.Pd, MM</t>
  </si>
  <si>
    <t>Manna</t>
  </si>
  <si>
    <t>ekma4111_5</t>
  </si>
  <si>
    <t>Yusmaniarti, SE, MM</t>
  </si>
  <si>
    <t>ekma4111_6</t>
  </si>
  <si>
    <t>Gustian Karsoma, SE.,MM</t>
  </si>
  <si>
    <t>ekma4111_9</t>
  </si>
  <si>
    <t>https://teams.microsoft.com/l/meetup-join/19%3ameeting_ZWY3YzU4N2UtNDk5MC00Yzk3LWFjODAtM2QzN2U2MTQ1YTdm%40thread.v2/0?context=%7b%22Tid%22%3a%22508916a0-7b89-43a1-af4e-72fe15aba5b9%22%2c%22Oid%22%3a%22eb2e1cc7-9b7a-4e5f-81f6-6f4444bd4494%22%7d</t>
  </si>
  <si>
    <t>https://sl.ut.ac.id/EKMA4111_10</t>
  </si>
  <si>
    <t>Halomoan, Panggabean, S.Pd.,M.M</t>
  </si>
  <si>
    <t>ekma4111_10</t>
  </si>
  <si>
    <t>https://teams.microsoft.com/l/meetup-join/19%3ameeting_YWY0ZTRjNjMtOGM4Ny00OGNiLTgwNGYtYzc3NWMyMzhkMzUz%40thread.v2/0?context=%7b%22Tid%22%3a%22508916a0-7b89-43a1-af4e-72fe15aba5b9%22%2c%22Oid%22%3a%22eb2e1cc7-9b7a-4e5f-81f6-6f4444bd4494%22%7d</t>
  </si>
  <si>
    <t>https://sl.ut.ac.id/EKMA4111_11</t>
  </si>
  <si>
    <t>Yuli Yarman, STP.,Mmec</t>
  </si>
  <si>
    <t>ekma4111_11</t>
  </si>
  <si>
    <t>Citra Puspa Permata, SE.,Mak</t>
  </si>
  <si>
    <t>Pengantar Akuntansi</t>
  </si>
  <si>
    <t>EKMA4115</t>
  </si>
  <si>
    <t>ekma4115_1</t>
  </si>
  <si>
    <t>https://teams.microsoft.com/l/meetup-join/19%3ameeting_MGZmYTgxNTYtMmQ0Ny00YWQ5LWEyNzYtZTkyNzJjZTdiMTZi%40thread.v2/0?context=%7b%22Tid%22%3a%22508916a0-7b89-43a1-af4e-72fe15aba5b9%22%2c%22Oid%22%3a%22eb2e1cc7-9b7a-4e5f-81f6-6f4444bd4494%22%7d</t>
  </si>
  <si>
    <t>https://sl.ut.ac.id/EKMA4115_01</t>
  </si>
  <si>
    <t>Nita Anggeraini, SE, M.Ec.Dev</t>
  </si>
  <si>
    <t>Manajemen, Akuntansi</t>
  </si>
  <si>
    <t>Kota Bengkulu, Mukomuko</t>
  </si>
  <si>
    <t>ekma4115_2</t>
  </si>
  <si>
    <t>https://teams.microsoft.com/l/meetup-join/19%3ameeting_ZWFiYjJjODYtNjJjOC00NWI0LTlkNTYtYzNmNjY5ODM5ZjBm%40thread.v2/0?context=%7b%22Tid%22%3a%22508916a0-7b89-43a1-af4e-72fe15aba5b9%22%2c%22Oid%22%3a%22eb2e1cc7-9b7a-4e5f-81f6-6f4444bd4494%22%7d</t>
  </si>
  <si>
    <t>https://sl.ut.ac.id/EKMA4115_02</t>
  </si>
  <si>
    <t>Seluma, Kota Bengkulu</t>
  </si>
  <si>
    <t>ekma4115_sw1</t>
  </si>
  <si>
    <t>Veny Puspita. SE.,MM</t>
  </si>
  <si>
    <t>EKMA4116</t>
  </si>
  <si>
    <t>ekma4116_1</t>
  </si>
  <si>
    <t>https://teams.microsoft.com/l/meetup-join/19%3ameeting_OGEyMTgxZGYtZmZlZC00NDQwLTkwZWMtNWU4YmFlMWI5Yzhh%40thread.v2/0?context=%7b%22Tid%22%3a%22508916a0-7b89-43a1-af4e-72fe15aba5b9%22%2c%22Oid%22%3a%22eb2e1cc7-9b7a-4e5f-81f6-6f4444bd4494%22%7d</t>
  </si>
  <si>
    <t>https://sl.ut.ac.id/EKMA4116_01</t>
  </si>
  <si>
    <t>ekma4116_2</t>
  </si>
  <si>
    <t>https://teams.microsoft.com/l/meetup-join/19%3ameeting_MDM5MDgwY2QtMWYwOC00ODQ2LTg4MGEtYzZiN2NmZjA1YWM1%40thread.v2/0?context=%7b%22Tid%22%3a%22508916a0-7b89-43a1-af4e-72fe15aba5b9%22%2c%22Oid%22%3a%22eb2e1cc7-9b7a-4e5f-81f6-6f4444bd4494%22%7d</t>
  </si>
  <si>
    <t>https://sl.ut.ac.id/EKMA4116_02</t>
  </si>
  <si>
    <t>Winda Hariyanti, SE., MM</t>
  </si>
  <si>
    <t>ekma4116_6</t>
  </si>
  <si>
    <t>https://teams.microsoft.com/l/meetup-join/19%3ameeting_M2ExODA3MWEtZDExZC00MDYzLThlZjUtMTU5ZGNjM2Y1YWMx%40thread.v2/0?context=%7b%22Tid%22%3a%22508916a0-7b89-43a1-af4e-72fe15aba5b9%22%2c%22Oid%22%3a%22eb2e1cc7-9b7a-4e5f-81f6-6f4444bd4494%22%7d</t>
  </si>
  <si>
    <t>https://sl.ut.ac.id/EKMA4116_04</t>
  </si>
  <si>
    <t>Nindya Faulin, M.Si.</t>
  </si>
  <si>
    <t>ekma4116_7</t>
  </si>
  <si>
    <t>https://teams.microsoft.com/l/meetup-join/19%3ameeting_NTczZjQyOTktYzBhZC00MWVlLTg2ZGMtNzZhZTk0NGM3YzA2%40thread.v2/0?context=%7b%22Tid%22%3a%22508916a0-7b89-43a1-af4e-72fe15aba5b9%22%2c%22Oid%22%3a%22eb2e1cc7-9b7a-4e5f-81f6-6f4444bd4494%22%7d</t>
  </si>
  <si>
    <t>https://sl.ut.ac.id/EKMA4116_05</t>
  </si>
  <si>
    <t>Fachri Eka Saputra, SE, M.Sc</t>
  </si>
  <si>
    <t>Kaur</t>
  </si>
  <si>
    <t>ekma4116_8</t>
  </si>
  <si>
    <t>ekma4116_9</t>
  </si>
  <si>
    <t>Hernalis,  SE.,  M. Pd</t>
  </si>
  <si>
    <t>ekma4116_10</t>
  </si>
  <si>
    <t>https://teams.microsoft.com/l/meetup-join/19%3ameeting_NTkzYmRlZTctYmE0Ny00ZWVlLWE2YjAtMWM5MmYzYWY1NGI3%40thread.v2/0?context=%7b%22Tid%22%3a%22508916a0-7b89-43a1-af4e-72fe15aba5b9%22%2c%22Oid%22%3a%22eb2e1cc7-9b7a-4e5f-81f6-6f4444bd4494%22%7d</t>
  </si>
  <si>
    <t>https://sl.ut.ac.id/EKMA4116_08</t>
  </si>
  <si>
    <t>Maisyar Alpian, SE.,M.Pd</t>
  </si>
  <si>
    <t>ekma4116_3</t>
  </si>
  <si>
    <t>https://teams.microsoft.com/l/meetup-join/19%3ameeting_Zjg5NzJiOTEtMjJjNS00NjI2LWE1MjYtNTIzYzhkOTc4MGM4%40thread.v2/0?context=%7b%22Tid%22%3a%22508916a0-7b89-43a1-af4e-72fe15aba5b9%22%2c%22Oid%22%3a%22eb2e1cc7-9b7a-4e5f-81f6-6f4444bd4494%22%7d</t>
  </si>
  <si>
    <t>https://sl.ut.ac.id/EKMA4116_09</t>
  </si>
  <si>
    <t>Vivin Yusta Pratama, MM</t>
  </si>
  <si>
    <t>Gabung 1</t>
  </si>
  <si>
    <t>ekma4116_4</t>
  </si>
  <si>
    <t>https://teams.microsoft.com/l/meetup-join/19%3ameeting_NTgxMGE5ZGEtYThjZi00ZjFlLTk4ZGEtYzU4OGYwZmY3Njhl%40thread.v2/0?context=%7b%22Tid%22%3a%22508916a0-7b89-43a1-af4e-72fe15aba5b9%22%2c%22Oid%22%3a%22eb2e1cc7-9b7a-4e5f-81f6-6f4444bd4494%22%7d</t>
  </si>
  <si>
    <t>https://sl.ut.ac.id/EKMA4116_06</t>
  </si>
  <si>
    <t>Rozi Afrizal, SE, MM</t>
  </si>
  <si>
    <t>Gabung 2</t>
  </si>
  <si>
    <t>ekma4116_5</t>
  </si>
  <si>
    <t>https://teams.microsoft.com/l/meetup-join/19%3ameeting_ZTUzMTE4ZDMtYzUzMC00ZTAxLThmODMtMDNmNTk2MmQyMjUx%40thread.v2/0?context=%7b%22Tid%22%3a%22508916a0-7b89-43a1-af4e-72fe15aba5b9%22%2c%22Oid%22%3a%22eb2e1cc7-9b7a-4e5f-81f6-6f4444bd4494%22%7d</t>
  </si>
  <si>
    <t>https://sl.ut.ac.id/EKMA4116_07</t>
  </si>
  <si>
    <t>Rosi Anggraini, SE, MM</t>
  </si>
  <si>
    <t>ekma4116_11</t>
  </si>
  <si>
    <t>https://teams.microsoft.com/l/meetup-join/19%3ameeting_MjNhMDJlYjUtMTBlMi00ZTNjLWJlZjQtZTFjMTVkMzNiNjNi%40thread.v2/0?context=%7b%22Tid%22%3a%22508916a0-7b89-43a1-af4e-72fe15aba5b9%22%2c%22Oid%22%3a%22eb2e1cc7-9b7a-4e5f-81f6-6f4444bd4494%22%7d</t>
  </si>
  <si>
    <t>https://sl.ut.ac.id/EKMA4116_10</t>
  </si>
  <si>
    <t>Mukomuko,Curup</t>
  </si>
  <si>
    <t>ekma4116_12</t>
  </si>
  <si>
    <t>https://teams.microsoft.com/l/meetup-join/19%3ameeting_NzJhM2EwZTEtMTM4Ni00MDA5LTkwY2EtMzllODIzMmJlYTVh%40thread.v2/0?context=%7b%22Tid%22%3a%22508916a0-7b89-43a1-af4e-72fe15aba5b9%22%2c%22Oid%22%3a%22eb2e1cc7-9b7a-4e5f-81f6-6f4444bd4494%22%7d</t>
  </si>
  <si>
    <t>https://sl.ut.ac.id/EKMA4116_11</t>
  </si>
  <si>
    <t>ekma4116_13</t>
  </si>
  <si>
    <t>https://teams.microsoft.com/l/meetup-join/19%3ameeting_NzQyMWM2MWYtZTkzOS00NGViLWJhMmEtOTk4MzZjODkwYTgx%40thread.v2/0?context=%7b%22Tid%22%3a%22508916a0-7b89-43a1-af4e-72fe15aba5b9%22%2c%22Oid%22%3a%22eb2e1cc7-9b7a-4e5f-81f6-6f4444bd4494%22%7d</t>
  </si>
  <si>
    <t>https://sl.ut.ac.id/EKMA4116_03</t>
  </si>
  <si>
    <t>Z. Eliza Nora. A, SE, M.Si</t>
  </si>
  <si>
    <t>Organisasi</t>
  </si>
  <si>
    <t>EKMA4157</t>
  </si>
  <si>
    <t>ekma4157_1</t>
  </si>
  <si>
    <t>https://teams.microsoft.com/l/meetup-join/19%3ameeting_NWY0ZWNjZWUtNDBlOC00ODIwLWFjYTMtMDIzOGM0YTBjMDA3%40thread.v2/0?context=%7b%22Tid%22%3a%22508916a0-7b89-43a1-af4e-72fe15aba5b9%22%2c%22Oid%22%3a%22eb2e1cc7-9b7a-4e5f-81f6-6f4444bd4494%22%7d</t>
  </si>
  <si>
    <t>https://sl.ut.ac.id/EKMA4157_01</t>
  </si>
  <si>
    <t>Eri Sandani, SE.,MM</t>
  </si>
  <si>
    <t>ekma4157_3</t>
  </si>
  <si>
    <t>https://teams.microsoft.com/l/meetup-join/19%3ameeting_M2ZhNDJhMmEtZGE3MC00MWZjLThmMmQtN2RkZTBkNWQ2MmQ3%40thread.v2/0?context=%7b%22Tid%22%3a%22508916a0-7b89-43a1-af4e-72fe15aba5b9%22%2c%22Oid%22%3a%22eb2e1cc7-9b7a-4e5f-81f6-6f4444bd4494%22%7d</t>
  </si>
  <si>
    <t>https://sl.ut.ac.id/EKMA4157_02</t>
  </si>
  <si>
    <t>ekma4157_4</t>
  </si>
  <si>
    <t>https://teams.microsoft.com/l/meetup-join/19%3ameeting_OTYyYThiYjMtZDBiMC00NjEzLTljN2MtNTA0YzE5ZjJmOWFl%40thread.v2/0?context=%7b%22Tid%22%3a%22508916a0-7b89-43a1-af4e-72fe15aba5b9%22%2c%22Oid%22%3a%22eb2e1cc7-9b7a-4e5f-81f6-6f4444bd4494%22%7d</t>
  </si>
  <si>
    <t>https://sl.ut.ac.id/EKMA4157_03</t>
  </si>
  <si>
    <t>ekma4157_5</t>
  </si>
  <si>
    <t>https://teams.microsoft.com/l/meetup-join/19%3ameeting_OTk0OGJlYmMtNTNhOS00NzUyLTkwNGUtMWMwNWZkZTY1ZjM5%40thread.v2/0?context=%7b%22Tid%22%3a%22508916a0-7b89-43a1-af4e-72fe15aba5b9%22%2c%22Oid%22%3a%22eb2e1cc7-9b7a-4e5f-81f6-6f4444bd4494%22%7d</t>
  </si>
  <si>
    <t>https://sl.ut.ac.id/EKMA4157_04</t>
  </si>
  <si>
    <t>csr5</t>
  </si>
  <si>
    <t>https://teams.microsoft.com/l/meetup-join/19%3ameeting_NjgxNWU2NTgtNDZlOS00NDFlLTkyNjItMTk2MTg2NDZmZWQ3%40thread.v2/0?context=%7b%22Tid%22%3a%22508916a0-7b89-43a1-af4e-72fe15aba5b9%22%2c%22Oid%22%3a%22eb2e1cc7-9b7a-4e5f-81f6-6f4444bd4494%22%7d</t>
  </si>
  <si>
    <t>https://sl.ut.ac.id/EKMA4157_06</t>
  </si>
  <si>
    <t>Herisistam, SH, MM</t>
  </si>
  <si>
    <t>ekma4157_sw1</t>
  </si>
  <si>
    <t>https://teams.microsoft.com/l/meetup-join/19%3ameeting_NTNjNTM0ZTEtMzc5ZC00MWQ0LTk5ZmItYjYwMWZkNjRhNWI1%40thread.v2/0?context=%7b%22Tid%22%3a%22508916a0-7b89-43a1-af4e-72fe15aba5b9%22%2c%22Oid%22%3a%22eb2e1cc7-9b7a-4e5f-81f6-6f4444bd4494%22%7d</t>
  </si>
  <si>
    <t>https://sl.ut.ac.id/EKMA4157_07</t>
  </si>
  <si>
    <t>Kota Bengkulu, Campur</t>
  </si>
  <si>
    <t>ekma4157_8</t>
  </si>
  <si>
    <t>Azifatun Nazifah, SE, M.Pd</t>
  </si>
  <si>
    <t>Kota Bengkulu, Putri Hijau</t>
  </si>
  <si>
    <t>ekma4157_sw3</t>
  </si>
  <si>
    <t>Kota Bengkulu, Seluma</t>
  </si>
  <si>
    <t>ekma4157_sw2</t>
  </si>
  <si>
    <t>https://teams.microsoft.com/l/meetup-join/19%3ameeting_NjllMDZkM2EtZThjMS00OTU0LTkzNmItZmM3MDQ4NzYzM2Ji%40thread.v2/0?context=%7b%22Tid%22%3a%22508916a0-7b89-43a1-af4e-72fe15aba5b9%22%2c%22Oid%22%3a%22eb2e1cc7-9b7a-4e5f-81f6-6f4444bd4494%22%7d</t>
  </si>
  <si>
    <t>https://sl.ut.ac.id/EKMA4157_08</t>
  </si>
  <si>
    <t>ekma4157_2</t>
  </si>
  <si>
    <t>Yunus, SE., MM</t>
  </si>
  <si>
    <t>ekma4157_6</t>
  </si>
  <si>
    <t>Viska Helida Syiolaria, M.Ak</t>
  </si>
  <si>
    <t>ekma4157_7</t>
  </si>
  <si>
    <t>Dr. Edi Efrita, S. P., M. P.</t>
  </si>
  <si>
    <t>Perilaku Organisasi</t>
  </si>
  <si>
    <t>EKMA4158</t>
  </si>
  <si>
    <t>ekma4158_1</t>
  </si>
  <si>
    <t>https://teams.microsoft.com/l/meetup-join/19%3ameeting_NjNjYjJmMDgtZjIzNy00MTIzLWFkZjQtYjdjYjJmMjQ0N2Ey%40thread.v2/0?context=%7b%22Tid%22%3a%22508916a0-7b89-43a1-af4e-72fe15aba5b9%22%2c%22Oid%22%3a%22eb2e1cc7-9b7a-4e5f-81f6-6f4444bd4494%22%7d</t>
  </si>
  <si>
    <t>https://sl.ut.ac.id/EKMA4158_02</t>
  </si>
  <si>
    <t>Fresti Yolasari, SE, M.Si</t>
  </si>
  <si>
    <t>ekma4158_2</t>
  </si>
  <si>
    <t>https://teams.microsoft.com/l/meetup-join/19%3ameeting_MjUwMDY3ZDQtOGM3OS00ZjZmLThkMzQtYTFiMDBjY2U5NmNl%40thread.v2/0?context=%7b%22Tid%22%3a%22508916a0-7b89-43a1-af4e-72fe15aba5b9%22%2c%22Oid%22%3a%22eb2e1cc7-9b7a-4e5f-81f6-6f4444bd4494%22%7d</t>
  </si>
  <si>
    <t>https://sl.ut.ac.id/EKMA4158_01</t>
  </si>
  <si>
    <t>Drs.Thamrin.AR.MM</t>
  </si>
  <si>
    <t>ekma4158_4</t>
  </si>
  <si>
    <t>https://teams.microsoft.com/l/meetup-join/19%3ameeting_NDkzMWEzNmItMWIzYS00ZGY4LWEzY2MtZjc4YTIwOWQ2NTBm%40thread.v2/0?context=%7b%22Tid%22%3a%22508916a0-7b89-43a1-af4e-72fe15aba5b9%22%2c%22Oid%22%3a%22eb2e1cc7-9b7a-4e5f-81f6-6f4444bd4494%22%7d</t>
  </si>
  <si>
    <t>https://sl.ut.ac.id/EKMA4158_03</t>
  </si>
  <si>
    <t>ekma4158_3</t>
  </si>
  <si>
    <t>Siti Nisaussangadah, M.I.Kom</t>
  </si>
  <si>
    <t>Komunikasi Bisnis</t>
  </si>
  <si>
    <t>EKMA4159</t>
  </si>
  <si>
    <t>ekma4159_1</t>
  </si>
  <si>
    <t>https://teams.microsoft.com/l/meetup-join/19%3ameeting_MWIxNzAwNjYtNTlhMC00MGY1LTgwODYtOWJiZWE5MjlmMTI5%40thread.v2/0?context=%7b%22Tid%22%3a%22508916a0-7b89-43a1-af4e-72fe15aba5b9%22%2c%22Oid%22%3a%22eb2e1cc7-9b7a-4e5f-81f6-6f4444bd4494%22%7d</t>
  </si>
  <si>
    <t>https://sl.ut.ac.id/EKMA4159_01</t>
  </si>
  <si>
    <t>Akuntansi Keuangan Menengah I</t>
  </si>
  <si>
    <t>EKMA4210</t>
  </si>
  <si>
    <t>ekma4210_1</t>
  </si>
  <si>
    <t>Husni Juniansyah Pratama, SE., MM</t>
  </si>
  <si>
    <t>Manajemen Keuangan</t>
  </si>
  <si>
    <t>EKMA4213</t>
  </si>
  <si>
    <t>ekma4213_1</t>
  </si>
  <si>
    <t>https://teams.microsoft.com/l/meetup-join/19%3ameeting_OTY5YWYyNTQtOTk0My00ODgyLTllNWEtNmM1YzQxNDAyMjc3%40thread.v2/0?context=%7b%22Tid%22%3a%22508916a0-7b89-43a1-af4e-72fe15aba5b9%22%2c%22Oid%22%3a%22eb2e1cc7-9b7a-4e5f-81f6-6f4444bd4494%22%7d</t>
  </si>
  <si>
    <t>https://sl.ut.ac.id/EKMA4213_01</t>
  </si>
  <si>
    <t>ekma4213_3</t>
  </si>
  <si>
    <t>https://teams.microsoft.com/l/meetup-join/19%3ameeting_NGM0ZWQ3ZTYtOGZlYS00NTI0LTlmOGQtOTBlMWZiOTU3Zjhi%40thread.v2/0?context=%7b%22Tid%22%3a%22508916a0-7b89-43a1-af4e-72fe15aba5b9%22%2c%22Oid%22%3a%22eb2e1cc7-9b7a-4e5f-81f6-6f4444bd4494%22%7d</t>
  </si>
  <si>
    <t>https://sl.ut.ac.id/EKMA4213_02</t>
  </si>
  <si>
    <t>ekma4213_4</t>
  </si>
  <si>
    <t>https://teams.microsoft.com/l/meetup-join/19%3ameeting_MTBhYWY2MDMtOTE2Ny00ODY3LTg0OTctMmQ5ODkzYjU5MjFk%40thread.v2/0?context=%7b%22Tid%22%3a%22508916a0-7b89-43a1-af4e-72fe15aba5b9%22%2c%22Oid%22%3a%22eb2e1cc7-9b7a-4e5f-81f6-6f4444bd4494%22%7d</t>
  </si>
  <si>
    <t>https://sl.ut.ac.id/EKMA4213_03</t>
  </si>
  <si>
    <t>ekma4213_2</t>
  </si>
  <si>
    <t>Manajemen
Sumber Daya Manusia</t>
  </si>
  <si>
    <t>EKMA4214</t>
  </si>
  <si>
    <t>ekma4214_3</t>
  </si>
  <si>
    <t>https://teams.microsoft.com/l/meetup-join/19%3ameeting_NzQxNzM3NWMtMjYzMC00MGM2LWI3OTAtZWI4NjRiY2YwMjQz%40thread.v2/0?context=%7b%22Tid%22%3a%22508916a0-7b89-43a1-af4e-72fe15aba5b9%22%2c%22Oid%22%3a%22eb2e1cc7-9b7a-4e5f-81f6-6f4444bd4494%22%7d</t>
  </si>
  <si>
    <t>https://sl.ut.ac.id/EKMA4214_03</t>
  </si>
  <si>
    <t>Dini Setiawani Utami, S.Pd, M.M</t>
  </si>
  <si>
    <t>Kaur, Mukomuko</t>
  </si>
  <si>
    <t>ekma4214_2</t>
  </si>
  <si>
    <t>Manajemen Sumber Daya Manusia</t>
  </si>
  <si>
    <t>ekma4214_1</t>
  </si>
  <si>
    <t>https://teams.microsoft.com/l/meetup-join/19%3ameeting_ZGU4YTczNDUtODUwYy00NGM1LWIwZTYtNWQ4NjFkODllOGMx%40thread.v2/0?context=%7b%22Tid%22%3a%22508916a0-7b89-43a1-af4e-72fe15aba5b9%22%2c%22Oid%22%3a%22eb2e1cc7-9b7a-4e5f-81f6-6f4444bd4494%22%7d</t>
  </si>
  <si>
    <t>https://sl.ut.ac.id/EKMA4214_02</t>
  </si>
  <si>
    <t>Desi Fitria, SE. M.Ak</t>
  </si>
  <si>
    <t>Manajemen Operasi</t>
  </si>
  <si>
    <t>EKMA4215</t>
  </si>
  <si>
    <t>ekma4215_1</t>
  </si>
  <si>
    <t>https://teams.microsoft.com/l/meetup-join/19%3ameeting_MDBmM2U3ZGYtNzVhZi00OWRiLTkxODctMjI4MjczMzhhZmIz%40thread.v2/0?context=%7b%22Tid%22%3a%22508916a0-7b89-43a1-af4e-72fe15aba5b9%22%2c%22Oid%22%3a%22eb2e1cc7-9b7a-4e5f-81f6-6f4444bd4494%22%7d</t>
  </si>
  <si>
    <t>https://sl.ut.ac.id/EKMA4215_01</t>
  </si>
  <si>
    <t>ekma4215_2</t>
  </si>
  <si>
    <t>Riski Amelia, SE., M.Sc.</t>
  </si>
  <si>
    <t>Manajemen Pemasaran</t>
  </si>
  <si>
    <t>EKMA4216</t>
  </si>
  <si>
    <t>ekma4216_2</t>
  </si>
  <si>
    <t>https://teams.microsoft.com/l/meetup-join/19%3ameeting_MDhlZWQ2OTEtN2MyNS00MTZmLTkwNWYtMTUxZDhkNmIxZjAy%40thread.v2/0?context=%7b%22Tid%22%3a%22508916a0-7b89-43a1-af4e-72fe15aba5b9%22%2c%22Oid%22%3a%22eb2e1cc7-9b7a-4e5f-81f6-6f4444bd4494%22%7d</t>
  </si>
  <si>
    <t>https://sl.ut.ac.id/EKMA4216_01</t>
  </si>
  <si>
    <t>Mukomuko, Kota</t>
  </si>
  <si>
    <t>ekma4216_1</t>
  </si>
  <si>
    <t>03000250</t>
  </si>
  <si>
    <t>Dr. Muhammad Istan,SE.,M.Pd,,M.M</t>
  </si>
  <si>
    <t>Manajemen Kualitas</t>
  </si>
  <si>
    <t>EKMA4265</t>
  </si>
  <si>
    <t>Kota Bengkulu, Argamakmur, Manna, Ketahun, Curup</t>
  </si>
  <si>
    <t>ekma4265_1</t>
  </si>
  <si>
    <t>https://teams.microsoft.com/l/meetup-join/19%3ameeting_MmI3NzljYTUtMzFhNS00N2QxLTk1MmEtODkzOTIzODkzNGZk%40thread.v2/0?context=%7b%22Tid%22%3a%22508916a0-7b89-43a1-af4e-72fe15aba5b9%22%2c%22Oid%22%3a%22eb2e1cc7-9b7a-4e5f-81f6-6f4444bd4494%22%7d</t>
  </si>
  <si>
    <t>https://sl.ut.ac.id/EKMA4265_01</t>
  </si>
  <si>
    <t>Mardhiyah Dwi Ihami, SE.,M.M</t>
  </si>
  <si>
    <t>Studi Kelayakan Bisnis</t>
  </si>
  <si>
    <t>EKMA4311</t>
  </si>
  <si>
    <t>ekma4311_1</t>
  </si>
  <si>
    <t>https://teams.microsoft.com/l/meetup-join/19%3ameeting_YjEzNmQ3ZjEtODhhNS00YzRjLWIyMzctYjlhN2RlNzdhMmRj%40thread.v2/0?context=%7b%22Tid%22%3a%22508916a0-7b89-43a1-af4e-72fe15aba5b9%22%2c%22Oid%22%3a%22eb2e1cc7-9b7a-4e5f-81f6-6f4444bd4494%22%7d</t>
  </si>
  <si>
    <t>https://sl.ut.ac.id/EKMA4311_01</t>
  </si>
  <si>
    <t>Marlian Hamedi, SE.,M.Si</t>
  </si>
  <si>
    <t>ekma4311_4</t>
  </si>
  <si>
    <t>Lydia Gustina Putri S.Si,. MM</t>
  </si>
  <si>
    <t>ekma4311_2</t>
  </si>
  <si>
    <t>https://teams.microsoft.com/l/meetup-join/19%3ameeting_MDM5ZTBkNWYtOWEwNi00Y2FmLTllNDItMzQxZjE3YjRiYTkz%40thread.v2/0?context=%7b%22Tid%22%3a%22508916a0-7b89-43a1-af4e-72fe15aba5b9%22%2c%22Oid%22%3a%22eb2e1cc7-9b7a-4e5f-81f6-6f4444bd4494%22%7d</t>
  </si>
  <si>
    <t>https://sl.ut.ac.id/EKMA4311_02</t>
  </si>
  <si>
    <t>Dewi Rahmayanti, M.S.M</t>
  </si>
  <si>
    <t>ekma4311_3</t>
  </si>
  <si>
    <t>https://teams.microsoft.com/l/meetup-join/19%3ameeting_YTEzNDYxMTQtYzYzOC00ZGY5LTk2MjItMDdkYWQ0YzBhNTA0%40thread.v2/0?context=%7b%22Tid%22%3a%22508916a0-7b89-43a1-af4e-72fe15aba5b9%22%2c%22Oid%22%3a%22eb2e1cc7-9b7a-4e5f-81f6-6f4444bd4494%22%7d</t>
  </si>
  <si>
    <t>https://sl.ut.ac.id/EKMA4311_03</t>
  </si>
  <si>
    <t>Aprianti Weda Densi, SE. M.Pd</t>
  </si>
  <si>
    <t>Ekonomi Manajerial</t>
  </si>
  <si>
    <t>EKMA4312</t>
  </si>
  <si>
    <t>Argamakmur, Kota Bengkulu, Curup</t>
  </si>
  <si>
    <t>ekma4312_1</t>
  </si>
  <si>
    <t>https://teams.microsoft.com/l/meetup-join/19%3ameeting_NjQ3NGRkNWUtMWY2NS00YmExLTg1ODQtZjgyY2Q0MmQ5N2Q4%40thread.v2/0?context=%7b%22Tid%22%3a%22508916a0-7b89-43a1-af4e-72fe15aba5b9%22%2c%22Oid%22%3a%22eb2e1cc7-9b7a-4e5f-81f6-6f4444bd4494%22%7d</t>
  </si>
  <si>
    <t>https://sl.ut.ac.id/EKMA4312_01</t>
  </si>
  <si>
    <t>Manna, Mukomuko</t>
  </si>
  <si>
    <t>ekma4312_2</t>
  </si>
  <si>
    <t>https://teams.microsoft.com/l/meetup-join/19%3ameeting_YWRmNzRjMWYtMmE2Zi00NTdlLTkxMGYtNjA1Mzk3ZTBkMjFh%40thread.v2/0?context=%7b%22Tid%22%3a%22508916a0-7b89-43a1-af4e-72fe15aba5b9%22%2c%22Oid%22%3a%22eb2e1cc7-9b7a-4e5f-81f6-6f4444bd4494%22%7d</t>
  </si>
  <si>
    <t>https://sl.ut.ac.id/EKMA4312_02</t>
  </si>
  <si>
    <t>EKMA4314</t>
  </si>
  <si>
    <t>Kaur, Curup, Mukomuko, Manna</t>
  </si>
  <si>
    <t>ekma4314_1</t>
  </si>
  <si>
    <t>https://teams.microsoft.com/l/meetup-join/19%3ameeting_NjI3NTgzYjEtZmNhZS00YmMzLTkyOGQtOGZkOGY5ODU5NGJh%40thread.v2/0?context=%7b%22Tid%22%3a%22508916a0-7b89-43a1-af4e-72fe15aba5b9%22%2c%22Oid%22%3a%22eb2e1cc7-9b7a-4e5f-81f6-6f4444bd4494%22%7d</t>
  </si>
  <si>
    <t>https://sl.ut.ac.id/EKMA4314_01</t>
  </si>
  <si>
    <t>Akuntansi Manajemen</t>
  </si>
  <si>
    <t>ekma4314_2</t>
  </si>
  <si>
    <t>Akuntansi Biaya</t>
  </si>
  <si>
    <t>EKMA4315</t>
  </si>
  <si>
    <t>Argamakmur, Curup, Manna</t>
  </si>
  <si>
    <t>ekma4315_2</t>
  </si>
  <si>
    <t>ekma4315_3</t>
  </si>
  <si>
    <t>https://teams.microsoft.com/l/meetup-join/19%3ameeting_M2E1ZTcxMGMtZmJjOS00NTYxLWI4NjctYjBkYzNiOWM1ZmEy%40thread.v2/0?context=%7b%22Tid%22%3a%22508916a0-7b89-43a1-af4e-72fe15aba5b9%22%2c%22Oid%22%3a%22eb2e1cc7-9b7a-4e5f-81f6-6f4444bd4494%22%7d</t>
  </si>
  <si>
    <t>https://sl.ut.ac.id/EKMA4315_02</t>
  </si>
  <si>
    <t>Ipuh, Ketahun</t>
  </si>
  <si>
    <t>ekma4315_4</t>
  </si>
  <si>
    <t>https://teams.microsoft.com/l/meetup-join/19%3ameeting_YThiMDY2ZDItOWZhYy00NzM4LTk4NzgtMDM2NzUwZjU2OWRk%40thread.v2/0?context=%7b%22Tid%22%3a%22508916a0-7b89-43a1-af4e-72fe15aba5b9%22%2c%22Oid%22%3a%22eb2e1cc7-9b7a-4e5f-81f6-6f4444bd4494%22%7d</t>
  </si>
  <si>
    <t>https://sl.ut.ac.id/EKMA4315_03</t>
  </si>
  <si>
    <t>csr1</t>
  </si>
  <si>
    <t>https://teams.microsoft.com/l/meetup-join/19%3ameeting_NTgwM2Q2NDUtNTIwZi00OTY4LTgwZjAtMjIzNDAxZjU1ZDVk%40thread.v2/0?context=%7b%22Tid%22%3a%22508916a0-7b89-43a1-af4e-72fe15aba5b9%22%2c%22Oid%22%3a%22eb2e1cc7-9b7a-4e5f-81f6-6f4444bd4494%22%7d</t>
  </si>
  <si>
    <t>https://sl.ut.ac.id/EKMA4315_05</t>
  </si>
  <si>
    <t>ekma4315_sw1</t>
  </si>
  <si>
    <t>Weni Susanti, SE.,M.Ak</t>
  </si>
  <si>
    <t>Kota Bengkulu, Curup</t>
  </si>
  <si>
    <t>ekma4315_5</t>
  </si>
  <si>
    <t>https://teams.microsoft.com/l/meetup-join/19%3ameeting_NWI2NzFkOTktN2E1Mi00NDRmLWEwZDctODcxOWZlZjJjNzNh%40thread.v2/0?context=%7b%22Tid%22%3a%22508916a0-7b89-43a1-af4e-72fe15aba5b9%22%2c%22Oid%22%3a%22eb2e1cc7-9b7a-4e5f-81f6-6f4444bd4494%22%7d</t>
  </si>
  <si>
    <t>https://sl.ut.ac.id/EKMA4315_06</t>
  </si>
  <si>
    <t>ekma4315_sw3</t>
  </si>
  <si>
    <t>Fithrotur R H, SE., MSA., Ak., CA</t>
  </si>
  <si>
    <t>ekma4315_sw2</t>
  </si>
  <si>
    <t>ekma4315_6</t>
  </si>
  <si>
    <t>https://teams.microsoft.com/l/meetup-join/19%3ameeting_ZmZhMGU0MGItMzlkYy00YjhhLTkwMzMtMWJhMzllYjYyNzg4%40thread.v2/0?context=%7b%22Tid%22%3a%22508916a0-7b89-43a1-af4e-72fe15aba5b9%22%2c%22Oid%22%3a%22eb2e1cc7-9b7a-4e5f-81f6-6f4444bd4494%22%7d</t>
  </si>
  <si>
    <t>https://sl.ut.ac.id/EKMA4315_08</t>
  </si>
  <si>
    <t>Pedi Riswandi, SE, M.Ak</t>
  </si>
  <si>
    <t>ekma4315_7</t>
  </si>
  <si>
    <t>Mukomuko, Ketahun, Curup</t>
  </si>
  <si>
    <t>ekma4315_8</t>
  </si>
  <si>
    <t>Drs. Khairul Bahrum, MM</t>
  </si>
  <si>
    <t>Hukum Bisnis</t>
  </si>
  <si>
    <t>EKMA4316</t>
  </si>
  <si>
    <t>ekma4316_1</t>
  </si>
  <si>
    <t>https://teams.microsoft.com/l/meetup-join/19%3ameeting_NDg0ODM5NGEtZmViYi00OTA0LWIyZjAtNzUxZTlkMGRjYTkw%40thread.v2/0?context=%7b%22Tid%22%3a%22508916a0-7b89-43a1-af4e-72fe15aba5b9%22%2c%22Oid%22%3a%22eb2e1cc7-9b7a-4e5f-81f6-6f4444bd4494%22%7d</t>
  </si>
  <si>
    <t>https://sl.ut.ac.id/EKMA4316_01</t>
  </si>
  <si>
    <t>Refi Julianti, SE., M.Pd</t>
  </si>
  <si>
    <t>ekma4316_2</t>
  </si>
  <si>
    <t>https://teams.microsoft.com/l/meetup-join/19%3ameeting_OGEwMmMyMDgtYTA0ZC00NmE0LWEyMDMtYjI0OGQ4ZWRmNzE5%40thread.v2/0?context=%7b%22Tid%22%3a%22508916a0-7b89-43a1-af4e-72fe15aba5b9%22%2c%22Oid%22%3a%22eb2e1cc7-9b7a-4e5f-81f6-6f4444bd4494%22%7d</t>
  </si>
  <si>
    <t>https://sl.ut.ac.id/EKMA4316_02</t>
  </si>
  <si>
    <t>ekma4316_3</t>
  </si>
  <si>
    <t>https://teams.microsoft.com/l/meetup-join/19%3ameeting_OGU1ZmVmMjUtMzdjMS00NmQ1LTgwYzAtOGM5YjlmZDFlM2Q2%40thread.v2/0?context=%7b%22Tid%22%3a%22508916a0-7b89-43a1-af4e-72fe15aba5b9%22%2c%22Oid%22%3a%22eb2e1cc7-9b7a-4e5f-81f6-6f4444bd4494%22%7d</t>
  </si>
  <si>
    <t>https://sl.ut.ac.id/EKMA4316_03</t>
  </si>
  <si>
    <t>ekma4316_4</t>
  </si>
  <si>
    <t>https://teams.microsoft.com/l/meetup-join/19%3ameeting_MDA3Mzk4ZTgtZjdkYi00ZWY0LWI3ODAtNmZmNjFjOWJjYmQw%40thread.v2/0?context=%7b%22Tid%22%3a%22508916a0-7b89-43a1-af4e-72fe15aba5b9%22%2c%22Oid%22%3a%22eb2e1cc7-9b7a-4e5f-81f6-6f4444bd4494%22%7d</t>
  </si>
  <si>
    <t>https://sl.ut.ac.id/EKMA4316_04</t>
  </si>
  <si>
    <t>Yuli Darmawan, SE. MM</t>
  </si>
  <si>
    <t>csr4</t>
  </si>
  <si>
    <t>https://teams.microsoft.com/l/meetup-join/19%3ameeting_ZDdhOTllMzktNGI5Ny00M2FjLWExZWMtYTBjM2Y5ZTY2NmUx%40thread.v2/0?context=%7b%22Tid%22%3a%22508916a0-7b89-43a1-af4e-72fe15aba5b9%22%2c%22Oid%22%3a%22eb2e1cc7-9b7a-4e5f-81f6-6f4444bd4494%22%7d</t>
  </si>
  <si>
    <t>https://sl.ut.ac.id/EKMA4316_05</t>
  </si>
  <si>
    <t>ekma4316_5</t>
  </si>
  <si>
    <t>https://teams.microsoft.com/l/meetup-join/19%3ameeting_YWRjYjdiYjktN2YwZi00ZDYzLWJjNTQtYTkyOWI2MjczODIy%40thread.v2/0?context=%7b%22Tid%22%3a%22508916a0-7b89-43a1-af4e-72fe15aba5b9%22%2c%22Oid%22%3a%22eb2e1cc7-9b7a-4e5f-81f6-6f4444bd4494%22%7d</t>
  </si>
  <si>
    <t>https://sl.ut.ac.id/EKMA4316_06</t>
  </si>
  <si>
    <t>Dr. Husni Thamrin. S.H.,M.H.</t>
  </si>
  <si>
    <t>ekma4316_6</t>
  </si>
  <si>
    <t>https://teams.microsoft.com/l/meetup-join/19%3ameeting_ZmQwMjg4M2UtZjc1Yy00MzA0LTk2OGQtZGIxY2Q0ZWUyNWEz%40thread.v2/0?context=%7b%22Tid%22%3a%22508916a0-7b89-43a1-af4e-72fe15aba5b9%22%2c%22Oid%22%3a%22eb2e1cc7-9b7a-4e5f-81f6-6f4444bd4494%22%7d</t>
  </si>
  <si>
    <t>https://sl.ut.ac.id/EKMA4316_08</t>
  </si>
  <si>
    <t>ekma4316_7</t>
  </si>
  <si>
    <t>https://teams.microsoft.com/l/meetup-join/19%3ameeting_NTk1ZWY1MDgtYjQ1OC00MTE4LTgyMGYtYmM5NWE0ZmQ0NGVj%40thread.v2/0?context=%7b%22Tid%22%3a%22508916a0-7b89-43a1-af4e-72fe15aba5b9%22%2c%22Oid%22%3a%22eb2e1cc7-9b7a-4e5f-81f6-6f4444bd4494%22%7d</t>
  </si>
  <si>
    <t>https://sl.ut.ac.id/EKMA4316_09</t>
  </si>
  <si>
    <t>ekma4316_8</t>
  </si>
  <si>
    <t>Meriyani, S.Kom, M.H</t>
  </si>
  <si>
    <t>ekma4316_9</t>
  </si>
  <si>
    <t>Pengembangan SDM</t>
  </si>
  <si>
    <t>EKMA4366</t>
  </si>
  <si>
    <t>ekma4366_2</t>
  </si>
  <si>
    <t>https://teams.microsoft.com/l/meetup-join/19%3ameeting_MjZhOGJlMjctOGZiYi00YTlkLTg0OTktNzE0MDg1ZGI4YzFi%40thread.v2/0?context=%7b%22Tid%22%3a%22508916a0-7b89-43a1-af4e-72fe15aba5b9%22%2c%22Oid%22%3a%22eb2e1cc7-9b7a-4e5f-81f6-6f4444bd4494%22%7d</t>
  </si>
  <si>
    <t>https://sl.ut.ac.id/EKMA4366_01</t>
  </si>
  <si>
    <t>ekma4366_1</t>
  </si>
  <si>
    <t>https://teams.microsoft.com/l/meetup-join/19%3ameeting_MDAzY2U3NjEtNDE4Ni00OTFiLTg2Y2ItNmU1YTE5ZWJlMThj%40thread.v2/0?context=%7b%22Tid%22%3a%22508916a0-7b89-43a1-af4e-72fe15aba5b9%22%2c%22Oid%22%3a%22eb2e1cc7-9b7a-4e5f-81f6-6f4444bd4494%22%7d</t>
  </si>
  <si>
    <t>https://sl.ut.ac.id/EKMA4366_02</t>
  </si>
  <si>
    <t>ekma4366_5</t>
  </si>
  <si>
    <t>https://teams.microsoft.com/l/meetup-join/19%3ameeting_MTJiYzNiOWMtNDY1Ni00MzQ2LWJmZWEtYzI0ZThhODY4NzEz%40thread.v2/0?context=%7b%22Tid%22%3a%22508916a0-7b89-43a1-af4e-72fe15aba5b9%22%2c%22Oid%22%3a%22eb2e1cc7-9b7a-4e5f-81f6-6f4444bd4494%22%7d</t>
  </si>
  <si>
    <t>https://sl.ut.ac.id/EKMA4366_04</t>
  </si>
  <si>
    <t>Ipuh, Manna, Kaur, Curup</t>
  </si>
  <si>
    <t>ekma4366_4</t>
  </si>
  <si>
    <t>https://teams.microsoft.com/l/meetup-join/19%3ameeting_NjhlZmZjNDktOTM5MC00MTZhLWFjZGEtYmU1N2M1MDU3ZjVm%40thread.v2/0?context=%7b%22Tid%22%3a%22508916a0-7b89-43a1-af4e-72fe15aba5b9%22%2c%22Oid%22%3a%22eb2e1cc7-9b7a-4e5f-81f6-6f4444bd4494%22%7d</t>
  </si>
  <si>
    <t>https://sl.ut.ac.id/EKMA4366_03</t>
  </si>
  <si>
    <t>Rudi Andria, SE., MM</t>
  </si>
  <si>
    <t>ekma4366_3</t>
  </si>
  <si>
    <t>Hubungan Industrial</t>
  </si>
  <si>
    <t>EKMA4367</t>
  </si>
  <si>
    <t>csr3</t>
  </si>
  <si>
    <t>https://teams.microsoft.com/l/meetup-join/19%3ameeting_MWNiZGEyM2QtNjY3Zi00NmExLTg2N2ItMGM1YmYwYjQ4NGY1%40thread.v2/0?context=%7b%22Tid%22%3a%22508916a0-7b89-43a1-af4e-72fe15aba5b9%22%2c%22Oid%22%3a%22eb2e1cc7-9b7a-4e5f-81f6-6f4444bd4494%22%7d</t>
  </si>
  <si>
    <t>https://sl.ut.ac.id/EKMA4367_01</t>
  </si>
  <si>
    <t>Mukomuko, Argamakmur, Kota Bengkulu</t>
  </si>
  <si>
    <t>ekma4367_1</t>
  </si>
  <si>
    <t>Seluma, Curup</t>
  </si>
  <si>
    <t>ekma4367_2</t>
  </si>
  <si>
    <t>Manajemen Operasi Jasa</t>
  </si>
  <si>
    <t>EKMA4369</t>
  </si>
  <si>
    <t>ekma4369_2</t>
  </si>
  <si>
    <t>https://teams.microsoft.com/l/meetup-join/19%3ameeting_MmIwYWJlOTMtMTdmZS00MDg0LWFiMDctMmMzOWI1NmMyM2Zi%40thread.v2/0?context=%7b%22Tid%22%3a%22508916a0-7b89-43a1-af4e-72fe15aba5b9%22%2c%22Oid%22%3a%22eb2e1cc7-9b7a-4e5f-81f6-6f4444bd4494%22%7d</t>
  </si>
  <si>
    <t>https://sl.ut.ac.id/EKMA4369_01</t>
  </si>
  <si>
    <t>Betta Noor Puspita, SE.,M.TPd</t>
  </si>
  <si>
    <t>ekma4369_4</t>
  </si>
  <si>
    <t>https://teams.microsoft.com/l/meetup-join/19%3ameeting_MmRmYzM0NTYtZGM1NC00Mjk3LTkzNDQtMmIyMWIwNmE5Nzcy%40thread.v2/0?context=%7b%22Tid%22%3a%22508916a0-7b89-43a1-af4e-72fe15aba5b9%22%2c%22Oid%22%3a%22eb2e1cc7-9b7a-4e5f-81f6-6f4444bd4494%22%7d</t>
  </si>
  <si>
    <t>https://sl.ut.ac.id/EKMA4369_02</t>
  </si>
  <si>
    <t>ekma4369_3</t>
  </si>
  <si>
    <t>Manna, Kota Bengkulu</t>
  </si>
  <si>
    <t>ekma4369_1</t>
  </si>
  <si>
    <t>Kewirausahaan</t>
  </si>
  <si>
    <t>EKMA4370</t>
  </si>
  <si>
    <t>Ipuh, Kota Bengkulu, Manna</t>
  </si>
  <si>
    <t>ekma4370_1</t>
  </si>
  <si>
    <t>https://teams.microsoft.com/l/meetup-join/19%3ameeting_YjkxMmE4YzktYTRmNS00NTQxLWE2YzQtN2QxMmVkMTFkMzBk%40thread.v2/0?context=%7b%22Tid%22%3a%22508916a0-7b89-43a1-af4e-72fe15aba5b9%22%2c%22Oid%22%3a%22eb2e1cc7-9b7a-4e5f-81f6-6f4444bd4494%22%7d</t>
  </si>
  <si>
    <t>https://sl.ut.ac.id/EKMA4370_01</t>
  </si>
  <si>
    <t>Ipuh,Mukomuko</t>
  </si>
  <si>
    <t>ekma4370_2</t>
  </si>
  <si>
    <t>https://teams.microsoft.com/l/meetup-join/19%3ameeting_NDVkYmEzNTMtY2NjMy00NDJjLWE0ZmMtMWQ1NzFmNjc2NTgy%40thread.v2/0?context=%7b%22Tid%22%3a%22508916a0-7b89-43a1-af4e-72fe15aba5b9%22%2c%22Oid%22%3a%22eb2e1cc7-9b7a-4e5f-81f6-6f4444bd4494%22%7d</t>
  </si>
  <si>
    <t>https://sl.ut.ac.id/EKMA4370_02</t>
  </si>
  <si>
    <t>ekma4370_3</t>
  </si>
  <si>
    <t>Riset Operasi</t>
  </si>
  <si>
    <t>EKMA4413</t>
  </si>
  <si>
    <t>Mukomuko, Argamakmur, Kota Bengkulu, Manna</t>
  </si>
  <si>
    <t>ekma4413_1</t>
  </si>
  <si>
    <t>https://teams.microsoft.com/l/meetup-join/19%3ameeting_N2FjYTEyMzgtOTQzNC00NGM1LTliY2ItY2E2MjBkY2RkOWE3%40thread.v2/0?context=%7b%22Tid%22%3a%22508916a0-7b89-43a1-af4e-72fe15aba5b9%22%2c%22Oid%22%3a%22eb2e1cc7-9b7a-4e5f-81f6-6f4444bd4494%22%7d</t>
  </si>
  <si>
    <t>https://sl.ut.ac.id/EKMA4413_01</t>
  </si>
  <si>
    <t>Manajemen Strategik</t>
  </si>
  <si>
    <t>EKMA4414</t>
  </si>
  <si>
    <t>ekma4414_1</t>
  </si>
  <si>
    <t>https://teams.microsoft.com/l/meetup-join/19%3ameeting_ZTk2MzhhNTItZjYxZS00NWE3LTg3MmItNGUzNjY5ZWEzNjQ0%40thread.v2/0?context=%7b%22Tid%22%3a%22508916a0-7b89-43a1-af4e-72fe15aba5b9%22%2c%22Oid%22%3a%22eb2e1cc7-9b7a-4e5f-81f6-6f4444bd4494%22%7d</t>
  </si>
  <si>
    <t>https://sl.ut.ac.id/EKMA4414_01</t>
  </si>
  <si>
    <t>ekma4414_2</t>
  </si>
  <si>
    <t>https://teams.microsoft.com/l/meetup-join/19%3ameeting_MzNmMGYxNTktODU1OS00ODVmLTk2YWQtYmI4MDMwOWEwMzAx%40thread.v2/0?context=%7b%22Tid%22%3a%22508916a0-7b89-43a1-af4e-72fe15aba5b9%22%2c%22Oid%22%3a%22eb2e1cc7-9b7a-4e5f-81f6-6f4444bd4494%22%7d</t>
  </si>
  <si>
    <t>https://sl.ut.ac.id/EKMA4414_02</t>
  </si>
  <si>
    <t>Kota Bengkulu, Manna, Mukomuko</t>
  </si>
  <si>
    <t>ekma4414_5</t>
  </si>
  <si>
    <t>https://teams.microsoft.com/l/meetup-join/19%3ameeting_ZWI3NTdjODEtYjJkMi00MjYxLTllYTktMTZiMjJjN2ZiMzEw%40thread.v2/0?context=%7b%22Tid%22%3a%22508916a0-7b89-43a1-af4e-72fe15aba5b9%22%2c%22Oid%22%3a%22eb2e1cc7-9b7a-4e5f-81f6-6f4444bd4494%22%7d</t>
  </si>
  <si>
    <t>https://sl.ut.ac.id/EKMA4414_05</t>
  </si>
  <si>
    <t>ekma4414_3</t>
  </si>
  <si>
    <t>Akram Harmoni Wiardi, S.E., M.Sc.</t>
  </si>
  <si>
    <t>ekma4414_4</t>
  </si>
  <si>
    <t>Sistem Informasi Manajemen</t>
  </si>
  <si>
    <t>EKMA4434</t>
  </si>
  <si>
    <t>ekma4434_1</t>
  </si>
  <si>
    <t>https://teams.microsoft.com/l/meetup-join/19%3ameeting_MWRlZWM3Y2ItYmRlNi00OTU0LWI0NGEtNTlhZTFjN2U1ODE2%40thread.v2/0?context=%7b%22Tid%22%3a%22508916a0-7b89-43a1-af4e-72fe15aba5b9%22%2c%22Oid%22%3a%22eb2e1cc7-9b7a-4e5f-81f6-6f4444bd4494%22%7d</t>
  </si>
  <si>
    <t>https://sl.ut.ac.id/EKMA4434_01</t>
  </si>
  <si>
    <t>Islamuddin, SE, MM</t>
  </si>
  <si>
    <t>ekma4434_4</t>
  </si>
  <si>
    <t>https://teams.microsoft.com/l/meetup-join/19%3ameeting_MzIxYzRmZDAtNzY3NS00NTc2LWI2MmYtMWI4OTFlMTk3YTgz%40thread.v2/0?context=%7b%22Tid%22%3a%22508916a0-7b89-43a1-af4e-72fe15aba5b9%22%2c%22Oid%22%3a%22eb2e1cc7-9b7a-4e5f-81f6-6f4444bd4494%22%7d</t>
  </si>
  <si>
    <t>https://sl.ut.ac.id/EKMA4434_02</t>
  </si>
  <si>
    <t>ekma4434_5</t>
  </si>
  <si>
    <t>https://teams.microsoft.com/l/meetup-join/19%3ameeting_NmQ1MTc1NjYtMWY0ZC00MzY5LTk1NjAtMzA4Yzc1YmMwZTc3%40thread.v2/0?context=%7b%22Tid%22%3a%22508916a0-7b89-43a1-af4e-72fe15aba5b9%22%2c%22Oid%22%3a%22eb2e1cc7-9b7a-4e5f-81f6-6f4444bd4494%22%7d</t>
  </si>
  <si>
    <t>https://sl.ut.ac.id/EKMA4434_03</t>
  </si>
  <si>
    <t>Ririn Nopiah, S.E., M.Sc</t>
  </si>
  <si>
    <t>ekma4434_6</t>
  </si>
  <si>
    <t>https://teams.microsoft.com/l/meetup-join/19%3ameeting_ODk5ODI4ODAtOTg4NS00MjhmLTkxMGEtNzY3YmZmMzMxMzVi%40thread.v2/0?context=%7b%22Tid%22%3a%22508916a0-7b89-43a1-af4e-72fe15aba5b9%22%2c%22Oid%22%3a%22eb2e1cc7-9b7a-4e5f-81f6-6f4444bd4494%22%7d</t>
  </si>
  <si>
    <t>https://sl.ut.ac.id/EKMA4434_04</t>
  </si>
  <si>
    <t>Nurdiana, SE, MAP</t>
  </si>
  <si>
    <t>csr7</t>
  </si>
  <si>
    <t>https://teams.microsoft.com/l/meetup-join/19%3ameeting_MjJmNGJiYmQtYWJiYy00Nzc0LWI1NDItYzRmNDE4MDk2ZTA0%40thread.v2/0?context=%7b%22Tid%22%3a%22508916a0-7b89-43a1-af4e-72fe15aba5b9%22%2c%22Oid%22%3a%22eb2e1cc7-9b7a-4e5f-81f6-6f4444bd4494%22%7d</t>
  </si>
  <si>
    <t>https://sl.ut.ac.id/EKMA4434_05</t>
  </si>
  <si>
    <t>ekma4434_sw1</t>
  </si>
  <si>
    <t>https://teams.microsoft.com/l/meetup-join/19%3ameeting_NzBjZGIwNTAtY2E0Ni00NTY4LWFiZGQtNjhjOTQ2MjA5MTRk%40thread.v2/0?context=%7b%22Tid%22%3a%22508916a0-7b89-43a1-af4e-72fe15aba5b9%22%2c%22Oid%22%3a%22eb2e1cc7-9b7a-4e5f-81f6-6f4444bd4494%22%7d</t>
  </si>
  <si>
    <t>https://sl.ut.ac.id/EKMA4434_06</t>
  </si>
  <si>
    <t>ekma4434_sw3</t>
  </si>
  <si>
    <t>ekma4434_sw2</t>
  </si>
  <si>
    <t>https://teams.microsoft.com/l/meetup-join/19%3ameeting_Y2QyOGZkN2MtNGZiMC00YjZmLWFiM2ItNzJhMjRjZGQxYjM3%40thread.v2/0?context=%7b%22Tid%22%3a%22508916a0-7b89-43a1-af4e-72fe15aba5b9%22%2c%22Oid%22%3a%22eb2e1cc7-9b7a-4e5f-81f6-6f4444bd4494%22%7d</t>
  </si>
  <si>
    <t>https://sl.ut.ac.id/EKMA4434_07</t>
  </si>
  <si>
    <t>Kota Bengkulu, Seluma, Manna</t>
  </si>
  <si>
    <t>ekma4434_2</t>
  </si>
  <si>
    <t>ekma4434_3</t>
  </si>
  <si>
    <t>https://teams.microsoft.com/l/meetup-join/19%3ameeting_MmJjMWI0NDItYjhmZS00MTAwLWFhZjMtZDBmYjBjM2E5Nzhh%40thread.v2/0?context=%7b%22Tid%22%3a%22508916a0-7b89-43a1-af4e-72fe15aba5b9%22%2c%22Oid%22%3a%22eb2e1cc7-9b7a-4e5f-81f6-6f4444bd4494%22%7d</t>
  </si>
  <si>
    <t>https://sl.ut.ac.id/EKMA4434_08</t>
  </si>
  <si>
    <t>ekma4434_7</t>
  </si>
  <si>
    <t>ekma4434_8</t>
  </si>
  <si>
    <t>Pengembangan Produk</t>
  </si>
  <si>
    <t>EKMA4473</t>
  </si>
  <si>
    <t>ekma4473_1</t>
  </si>
  <si>
    <t>https://teams.microsoft.com/l/meetup-join/19%3ameeting_ZDgwYTEyNjctMWYxYy00MWU0LWJhOGItZDU2MTFjODc3ZmVm%40thread.v2/0?context=%7b%22Tid%22%3a%22508916a0-7b89-43a1-af4e-72fe15aba5b9%22%2c%22Oid%22%3a%22eb2e1cc7-9b7a-4e5f-81f6-6f4444bd4494%22%7d</t>
  </si>
  <si>
    <t>https://sl.ut.ac.id/EKMA4473_01</t>
  </si>
  <si>
    <t>ekma4473_2</t>
  </si>
  <si>
    <t>https://teams.microsoft.com/l/meetup-join/19%3ameeting_ZmQ4MGNiYWYtMWE4NC00Y2E2LTk4ZWItNmMxMGI3NTU0N2Q0%40thread.v2/0?context=%7b%22Tid%22%3a%22508916a0-7b89-43a1-af4e-72fe15aba5b9%22%2c%22Oid%22%3a%22eb2e1cc7-9b7a-4e5f-81f6-6f4444bd4494%22%7d</t>
  </si>
  <si>
    <t>https://sl.ut.ac.id/EKMA4473_02</t>
  </si>
  <si>
    <t>Mukomuko, Kota Bengkulu, Curup</t>
  </si>
  <si>
    <t>ekma4473_3</t>
  </si>
  <si>
    <t>https://teams.microsoft.com/l/meetup-join/19%3ameeting_ODJlNWM1YmItMDYzMS00ODU0LTk3ZTMtYzAzMDA4ODJhNmU2%40thread.v2/0?context=%7b%22Tid%22%3a%22508916a0-7b89-43a1-af4e-72fe15aba5b9%22%2c%22Oid%22%3a%22eb2e1cc7-9b7a-4e5f-81f6-6f4444bd4494%22%7d</t>
  </si>
  <si>
    <t>https://sl.ut.ac.id/EKMA4473_03</t>
  </si>
  <si>
    <t>Pemasaran Strategik</t>
  </si>
  <si>
    <t>EKMA4475</t>
  </si>
  <si>
    <t>ekma4475_1</t>
  </si>
  <si>
    <t>https://teams.microsoft.com/l/meetup-join/19%3ameeting_Y2Y4M2E0MDgtODY3YS00OGQ2LThjOGYtYTM3YzMyNDY3OGVk%40thread.v2/0?context=%7b%22Tid%22%3a%22508916a0-7b89-43a1-af4e-72fe15aba5b9%22%2c%22Oid%22%3a%22eb2e1cc7-9b7a-4e5f-81f6-6f4444bd4494%22%7d</t>
  </si>
  <si>
    <t>https://sl.ut.ac.id/EKMA4475_01</t>
  </si>
  <si>
    <t>Audit SDM</t>
  </si>
  <si>
    <t>EKMA4476</t>
  </si>
  <si>
    <t>Argamakmur, Manna</t>
  </si>
  <si>
    <t>ekma4476_1</t>
  </si>
  <si>
    <t>https://teams.microsoft.com/l/meetup-join/19%3ameeting_ZDE5ZTY4MTMtYzQ2Zi00NThlLWIyZjYtOWE5ZWY4ZjY2ZTli%40thread.v2/0?context=%7b%22Tid%22%3a%22508916a0-7b89-43a1-af4e-72fe15aba5b9%22%2c%22Oid%22%3a%22eb2e1cc7-9b7a-4e5f-81f6-6f4444bd4494%22%7d</t>
  </si>
  <si>
    <t>https://sl.ut.ac.id/EKMA4476_01</t>
  </si>
  <si>
    <t>ekma4476_2</t>
  </si>
  <si>
    <t>https://teams.microsoft.com/l/meetup-join/19%3ameeting_YmE2ZDBiZGYtMDg1Mi00ZmI1LTk4ZDQtNWRiYTc3NTYzODI4%40thread.v2/0?context=%7b%22Tid%22%3a%22508916a0-7b89-43a1-af4e-72fe15aba5b9%22%2c%22Oid%22%3a%22eb2e1cc7-9b7a-4e5f-81f6-6f4444bd4494%22%7d</t>
  </si>
  <si>
    <t>https://sl.ut.ac.id/EKMA4476_02</t>
  </si>
  <si>
    <t>ekma4476_3</t>
  </si>
  <si>
    <t>ekma4476_4</t>
  </si>
  <si>
    <t>Ayu Yuningsih, SEI, MEK</t>
  </si>
  <si>
    <t>Analisis Kasus Bisnis</t>
  </si>
  <si>
    <t>EKMA4478</t>
  </si>
  <si>
    <t>ekma4478_2</t>
  </si>
  <si>
    <t>ekma4478_1</t>
  </si>
  <si>
    <t>https://teams.microsoft.com/l/meetup-join/19%3ameeting_MTQ3ZGNhNjMtMGU1MC00ZDlhLTllMmMtZDNkY2Y2MzhkYjE5%40thread.v2/0?context=%7b%22Tid%22%3a%22508916a0-7b89-43a1-af4e-72fe15aba5b9%22%2c%22Oid%22%3a%22eb2e1cc7-9b7a-4e5f-81f6-6f4444bd4494%22%7d</t>
  </si>
  <si>
    <t>https://sl.ut.ac.id/EKMA4478_01</t>
  </si>
  <si>
    <t>Tugas Akhir Program (TAP)</t>
  </si>
  <si>
    <t>EKMA4500</t>
  </si>
  <si>
    <t>ekma4500_1</t>
  </si>
  <si>
    <t>https://teams.microsoft.com/l/meetup-join/19%3ameeting_MGNhOWJmNmUtMzc0Zi00ZWE2LTg3ODgtYmQ0ZDJjYzVkOTAx%40thread.v2/0?context=%7b%22Tid%22%3a%22508916a0-7b89-43a1-af4e-72fe15aba5b9%22%2c%22Oid%22%3a%22eb2e1cc7-9b7a-4e5f-81f6-6f4444bd4494%22%7d</t>
  </si>
  <si>
    <t>https://sl.ut.ac.id/EKMA4500_01</t>
  </si>
  <si>
    <t>Tugas Akhir Program (TAP)**</t>
  </si>
  <si>
    <t>Kota Bengkulu, Manna, Kaur, Ketahun, Curup</t>
  </si>
  <si>
    <t>ekma4500_2</t>
  </si>
  <si>
    <t>https://teams.microsoft.com/l/meetup-join/19%3ameeting_OTdjM2I2NWMtZmJmZi00N2E3LTk4ODgtOWRjMWNhMGQzZmQy%40thread.v2/0?context=%7b%22Tid%22%3a%22508916a0-7b89-43a1-af4e-72fe15aba5b9%22%2c%22Oid%22%3a%22eb2e1cc7-9b7a-4e5f-81f6-6f4444bd4494%22%7d</t>
  </si>
  <si>
    <t>https://sl.ut.ac.id/EKMA4500_02</t>
  </si>
  <si>
    <t>Perilaku Konsumen</t>
  </si>
  <si>
    <t>EKMA4567</t>
  </si>
  <si>
    <t>ekma4567_1</t>
  </si>
  <si>
    <t>https://teams.microsoft.com/l/meetup-join/19%3ameeting_ODE0OTlhMmMtMWMyNS00OGQ1LThhNDAtNWJlNTBlZjVhNTg1%40thread.v2/0?context=%7b%22Tid%22%3a%22508916a0-7b89-43a1-af4e-72fe15aba5b9%22%2c%22Oid%22%3a%22eb2e1cc7-9b7a-4e5f-81f6-6f4444bd4494%22%7d</t>
  </si>
  <si>
    <t>https://sl.ut.ac.id/EKMA4567_01</t>
  </si>
  <si>
    <t>ekma4567_3</t>
  </si>
  <si>
    <t>https://teams.microsoft.com/l/meetup-join/19%3ameeting_NmZhYzNlNWItOGY3Yi00OWZmLTkxZjYtNjhlYzcwOWNhNDc1%40thread.v2/0?context=%7b%22Tid%22%3a%22508916a0-7b89-43a1-af4e-72fe15aba5b9%22%2c%22Oid%22%3a%22eb2e1cc7-9b7a-4e5f-81f6-6f4444bd4494%22%7d</t>
  </si>
  <si>
    <t>https://sl.ut.ac.id/EKMA4567_03</t>
  </si>
  <si>
    <t>ekma4567_2</t>
  </si>
  <si>
    <t>Pemasaran Jasa</t>
  </si>
  <si>
    <t>EKMA4568</t>
  </si>
  <si>
    <t>Ipuh, Kota Bengkulu</t>
  </si>
  <si>
    <t>ekma4568_1</t>
  </si>
  <si>
    <t>https://teams.microsoft.com/l/meetup-join/19%3ameeting_ZjM5OTg3NjQtNmJkZS00ZDlkLTkxZjItODExNTc2MWU2ZWU3%40thread.v2/0?context=%7b%22Tid%22%3a%22508916a0-7b89-43a1-af4e-72fe15aba5b9%22%2c%22Oid%22%3a%22eb2e1cc7-9b7a-4e5f-81f6-6f4444bd4494%22%7d</t>
  </si>
  <si>
    <t>https://sl.ut.ac.id/EKMA4568_01</t>
  </si>
  <si>
    <t>ekma4568_2</t>
  </si>
  <si>
    <t>https://teams.microsoft.com/l/meetup-join/19%3ameeting_NzlhN2I0MTctMGYxNS00NmFmLWFjOGQtYjFlZDE4ZmQxOGM2%40thread.v2/0?context=%7b%22Tid%22%3a%22508916a0-7b89-43a1-af4e-72fe15aba5b9%22%2c%22Oid%22%3a%22eb2e1cc7-9b7a-4e5f-81f6-6f4444bd4494%22%7d</t>
  </si>
  <si>
    <t>https://sl.ut.ac.id/EKMA4568_03</t>
  </si>
  <si>
    <t>ekma4568_3</t>
  </si>
  <si>
    <t>https://teams.microsoft.com/l/meetup-join/19%3ameeting_Njg1YmRiZTgtMzA2Yy00Yjc2LWJkODgtYjY1MTZlZDhkYWFl%40thread.v2/0?context=%7b%22Tid%22%3a%22508916a0-7b89-43a1-af4e-72fe15aba5b9%22%2c%22Oid%22%3a%22eb2e1cc7-9b7a-4e5f-81f6-6f4444bd4494%22%7d</t>
  </si>
  <si>
    <t>https://sl.ut.ac.id/EKMA4568_04</t>
  </si>
  <si>
    <t>Manna, Curup, Kota Bengkulu</t>
  </si>
  <si>
    <t>ekma4568_4</t>
  </si>
  <si>
    <t>Penganggaran</t>
  </si>
  <si>
    <t>EKMA4570</t>
  </si>
  <si>
    <t>Ipuh, Kepahiang</t>
  </si>
  <si>
    <t>ekma4570_3</t>
  </si>
  <si>
    <t>https://teams.microsoft.com/l/meetup-join/19%3ameeting_YWU0ZWY0YjYtNDk1YS00YzYxLWFlZDYtM2E4YTU0YjJhMDU0%40thread.v2/0?context=%7b%22Tid%22%3a%22508916a0-7b89-43a1-af4e-72fe15aba5b9%22%2c%22Oid%22%3a%22eb2e1cc7-9b7a-4e5f-81f6-6f4444bd4494%22%7d</t>
  </si>
  <si>
    <t>https://sl.ut.ac.id/EKMA4570_01</t>
  </si>
  <si>
    <t>ekma4570_1</t>
  </si>
  <si>
    <t>https://teams.microsoft.com/l/meetup-join/19%3ameeting_MjZlMTgzNTktZWQ3Ni00NjkwLTljZGMtMjk2NWNmMmE0ZDEz%40thread.v2/0?context=%7b%22Tid%22%3a%22508916a0-7b89-43a1-af4e-72fe15aba5b9%22%2c%22Oid%22%3a%22eb2e1cc7-9b7a-4e5f-81f6-6f4444bd4494%22%7d</t>
  </si>
  <si>
    <t>https://sl.ut.ac.id/EKMA4570_03</t>
  </si>
  <si>
    <t>Manna, Curup</t>
  </si>
  <si>
    <t>ekma4570_2</t>
  </si>
  <si>
    <t>Teori Portofolio dan  Analisis Investasi</t>
  </si>
  <si>
    <t>EKSI4203</t>
  </si>
  <si>
    <t>eksi4203_1</t>
  </si>
  <si>
    <t>https://teams.microsoft.com/l/meetup-join/19%3ameeting_MjQxNWE0ZmYtNTVlMC00MzVkLTk4NGMtZDQzNjFhN2Y3NTZi%40thread.v2/0?context=%7b%22Tid%22%3a%22508916a0-7b89-43a1-af4e-72fe15aba5b9%22%2c%22Oid%22%3a%22eb2e1cc7-9b7a-4e5f-81f6-6f4444bd4494%22%7d</t>
  </si>
  <si>
    <t>https://sl.ut.ac.id/EKSI4203_01</t>
  </si>
  <si>
    <t>eksi4203_2</t>
  </si>
  <si>
    <t>https://teams.microsoft.com/l/meetup-join/19%3ameeting_MThiYjNiNTUtZWUzYy00ZGUxLWFlNmItMjZhZjYyYTlhZjg2%40thread.v2/0?context=%7b%22Tid%22%3a%22508916a0-7b89-43a1-af4e-72fe15aba5b9%22%2c%22Oid%22%3a%22eb2e1cc7-9b7a-4e5f-81f6-6f4444bd4494%22%7d</t>
  </si>
  <si>
    <t>https://sl.ut.ac.id/EKSI4203_02</t>
  </si>
  <si>
    <t>Yulis Anggraini, S.Si, M.Akt</t>
  </si>
  <si>
    <t>Bank dan Lembaga Keuangan Non Bank</t>
  </si>
  <si>
    <t>EKSI4205</t>
  </si>
  <si>
    <t>Curup, Bengkulu, Mukomuko, Seluma</t>
  </si>
  <si>
    <t>eksi4205_1</t>
  </si>
  <si>
    <t>https://teams.microsoft.com/l/meetup-join/19%3ameeting_YjVhZjU2YjItM2M1Ni00ZDI1LWE0OTAtYzE1MWMzMDhkYzVl%40thread.v2/0?context=%7b%22Tid%22%3a%22508916a0-7b89-43a1-af4e-72fe15aba5b9%22%2c%22Oid%22%3a%22eb2e1cc7-9b7a-4e5f-81f6-6f4444bd4494%22%7d</t>
  </si>
  <si>
    <t>https://sl.ut.ac.id/EKSI4205_01</t>
  </si>
  <si>
    <t>Pengantar Ekonomi Makro</t>
  </si>
  <si>
    <t>ESPA4110</t>
  </si>
  <si>
    <t>espa4110_1</t>
  </si>
  <si>
    <t>https://teams.microsoft.com/l/meetup-join/19%3ameeting_OGI2NjNjZjUtN2QxZS00MWZjLTk4OGEtNGJlMWE3Njg1Njc2%40thread.v2/0?context=%7b%22Tid%22%3a%22508916a0-7b89-43a1-af4e-72fe15aba5b9%22%2c%22Oid%22%3a%22eb2e1cc7-9b7a-4e5f-81f6-6f4444bd4494%22%7d</t>
  </si>
  <si>
    <t>https://sl.ut.ac.id/ESPA411_01</t>
  </si>
  <si>
    <t>espa4110_5</t>
  </si>
  <si>
    <t>https://teams.microsoft.com/l/meetup-join/19%3ameeting_YjQ5Mzg5MGMtM2YyNy00N2ViLTlkMmItYWY3ODA0MTJkZGM0%40thread.v2/0?context=%7b%22Tid%22%3a%22508916a0-7b89-43a1-af4e-72fe15aba5b9%22%2c%22Oid%22%3a%22eb2e1cc7-9b7a-4e5f-81f6-6f4444bd4494%22%7d</t>
  </si>
  <si>
    <t>https://sl.ut.ac.id/ESPA411_02</t>
  </si>
  <si>
    <t>espa4110_6</t>
  </si>
  <si>
    <t>https://teams.microsoft.com/l/meetup-join/19%3ameeting_OGE4NmMwODYtYjE2ZC00ODk3LWJmYzUtOTg3OWFlZjQ3YTEw%40thread.v2/0?context=%7b%22Tid%22%3a%22508916a0-7b89-43a1-af4e-72fe15aba5b9%22%2c%22Oid%22%3a%22eb2e1cc7-9b7a-4e5f-81f6-6f4444bd4494%22%7d</t>
  </si>
  <si>
    <t>https://sl.ut.ac.id/ESPA411_03</t>
  </si>
  <si>
    <t>espa4110_7</t>
  </si>
  <si>
    <t>https://teams.microsoft.com/l/meetup-join/19%3ameeting_YzNmMjdjNjEtOWEyMi00ZGU3LTlhNDItNjJkNTk5Yjg3NjRh%40thread.v2/0?context=%7b%22Tid%22%3a%22508916a0-7b89-43a1-af4e-72fe15aba5b9%22%2c%22Oid%22%3a%22eb2e1cc7-9b7a-4e5f-81f6-6f4444bd4494%22%7d</t>
  </si>
  <si>
    <t>https://sl.ut.ac.id/ESPA411_04</t>
  </si>
  <si>
    <t>csr6</t>
  </si>
  <si>
    <t>https://teams.microsoft.com/l/meetup-join/19%3ameeting_Yzk0NjcxZmItOTgxYy00MThhLWJhOTYtNjg3NDFlNDc4OTNi%40thread.v2/0?context=%7b%22Tid%22%3a%22508916a0-7b89-43a1-af4e-72fe15aba5b9%22%2c%22Oid%22%3a%22eb2e1cc7-9b7a-4e5f-81f6-6f4444bd4494%22%7d</t>
  </si>
  <si>
    <t>https://sl.ut.ac.id/ESPA411_05</t>
  </si>
  <si>
    <t>espa4110_2</t>
  </si>
  <si>
    <t>https://teams.microsoft.com/l/meetup-join/19%3ameeting_OWQ0ZTBkNGUtZDUzOS00MGE5LTk2YjktN2FjMGRmY2JhZmM5%40thread.v2/0?context=%7b%22Tid%22%3a%22508916a0-7b89-43a1-af4e-72fe15aba5b9%22%2c%22Oid%22%3a%22eb2e1cc7-9b7a-4e5f-81f6-6f4444bd4494%22%7d</t>
  </si>
  <si>
    <t>https://sl.ut.ac.id/ESPA411_06</t>
  </si>
  <si>
    <t>espa4110_3</t>
  </si>
  <si>
    <t>https://teams.microsoft.com/l/meetup-join/19%3ameeting_MDAzMjdlODEtNTYzMS00OGRlLWI0NzUtYjhhNGQwMzRiZGI4%40thread.v2/0?context=%7b%22Tid%22%3a%22508916a0-7b89-43a1-af4e-72fe15aba5b9%22%2c%22Oid%22%3a%22eb2e1cc7-9b7a-4e5f-81f6-6f4444bd4494%22%7d</t>
  </si>
  <si>
    <t>https://sl.ut.ac.id/ESPA411_07</t>
  </si>
  <si>
    <t>espa4110_4</t>
  </si>
  <si>
    <t>https://teams.microsoft.com/l/meetup-join/19%3ameeting_M2FlODA5YTItNWFlOC00OTQyLWJjZTAtMzU3NzUwODE4ODM1%40thread.v2/0?context=%7b%22Tid%22%3a%22508916a0-7b89-43a1-af4e-72fe15aba5b9%22%2c%22Oid%22%3a%22eb2e1cc7-9b7a-4e5f-81f6-6f4444bd4494%22%7d</t>
  </si>
  <si>
    <t>https://sl.ut.ac.id/ESPA411_08</t>
  </si>
  <si>
    <t>espa4110_8</t>
  </si>
  <si>
    <t>https://teams.microsoft.com/l/meetup-join/19%3ameeting_YzBkMGFiZWEtOTNkZS00ZDBjLWJmNDMtOTNhMTVhM2I2MWNl%40thread.v2/0?context=%7b%22Tid%22%3a%22508916a0-7b89-43a1-af4e-72fe15aba5b9%22%2c%22Oid%22%3a%22eb2e1cc7-9b7a-4e5f-81f6-6f4444bd4494%22%7d</t>
  </si>
  <si>
    <t>https://sl.ut.ac.id/ESPA411_09</t>
  </si>
  <si>
    <t>Eeng Juli Efrianto, M.E</t>
  </si>
  <si>
    <t>espa4110_9</t>
  </si>
  <si>
    <t>https://teams.microsoft.com/l/meetup-join/19%3ameeting_MzhjNmZkOTEtNDM1NC00MTQzLTgwOTgtNTY1NzE4ZGE0NmMw%40thread.v2/0?context=%7b%22Tid%22%3a%22508916a0-7b89-43a1-af4e-72fe15aba5b9%22%2c%22Oid%22%3a%22eb2e1cc7-9b7a-4e5f-81f6-6f4444bd4494%22%7d</t>
  </si>
  <si>
    <t>https://sl.ut.ac.id/ESPA411_10</t>
  </si>
  <si>
    <t>C</t>
  </si>
  <si>
    <t>espa4110_10</t>
  </si>
  <si>
    <t>espa4110_11</t>
  </si>
  <si>
    <t>Pengantar Ekonomi Mikro</t>
  </si>
  <si>
    <t>ESPA4111</t>
  </si>
  <si>
    <t>espa4111_2</t>
  </si>
  <si>
    <t>Matematika Ekonomi</t>
  </si>
  <si>
    <t>ESPA4122</t>
  </si>
  <si>
    <t>espa4122_1</t>
  </si>
  <si>
    <t>https://teams.microsoft.com/l/meetup-join/19%3ameeting_Y2EwZmY5N2YtMDkyYS00MmYzLWJhYTAtMzIwZDI3MzkwOTFj%40thread.v2/0?context=%7b%22Tid%22%3a%22508916a0-7b89-43a1-af4e-72fe15aba5b9%22%2c%22Oid%22%3a%22eb2e1cc7-9b7a-4e5f-81f6-6f4444bd4494%22%7d</t>
  </si>
  <si>
    <t>https://sl.ut.ac.id/ESPA4122_01</t>
  </si>
  <si>
    <t>espa4122_2</t>
  </si>
  <si>
    <t>https://teams.microsoft.com/l/meetup-join/19%3ameeting_ZGI2Y2RmZGEtZjllMi00MGZlLTgzMGEtODc0NjM0NGNmNWZk%40thread.v2/0?context=%7b%22Tid%22%3a%22508916a0-7b89-43a1-af4e-72fe15aba5b9%22%2c%22Oid%22%3a%22eb2e1cc7-9b7a-4e5f-81f6-6f4444bd4494%22%7d</t>
  </si>
  <si>
    <t>https://sl.ut.ac.id/ESPA4122_02</t>
  </si>
  <si>
    <t>Curup, Ketahun</t>
  </si>
  <si>
    <t>espa4122_11</t>
  </si>
  <si>
    <t>https://teams.microsoft.com/l/meetup-join/19%3ameeting_OWJlM2ZiYzAtNTk0ZS00NzAxLTk1ODQtYzA0MzhlOTY1ZTVl%40thread.v2/0?context=%7b%22Tid%22%3a%22508916a0-7b89-43a1-af4e-72fe15aba5b9%22%2c%22Oid%22%3a%22eb2e1cc7-9b7a-4e5f-81f6-6f4444bd4494%22%7d</t>
  </si>
  <si>
    <t>https://sl.ut.ac.id/ESPA4122_03</t>
  </si>
  <si>
    <t>espa4122_6</t>
  </si>
  <si>
    <t>https://teams.microsoft.com/l/meetup-join/19%3ameeting_NjY3NzViNGYtYzllMy00ZThiLTkyMjYtOTJmYjhjOTRjODdj%40thread.v2/0?context=%7b%22Tid%22%3a%22508916a0-7b89-43a1-af4e-72fe15aba5b9%22%2c%22Oid%22%3a%22eb2e1cc7-9b7a-4e5f-81f6-6f4444bd4494%22%7d</t>
  </si>
  <si>
    <t>https://sl.ut.ac.id/ESPA4122_04</t>
  </si>
  <si>
    <t>espa4122_7</t>
  </si>
  <si>
    <t>https://teams.microsoft.com/l/meetup-join/19%3ameeting_ZGI1ODk3N2ItODQ0NC00NDRkLTk5ZTUtZTI1ZTYwMGEzNDQ0%40thread.v2/0?context=%7b%22Tid%22%3a%22508916a0-7b89-43a1-af4e-72fe15aba5b9%22%2c%22Oid%22%3a%22eb2e1cc7-9b7a-4e5f-81f6-6f4444bd4494%22%7d</t>
  </si>
  <si>
    <t>https://sl.ut.ac.id/ESPA4122_05</t>
  </si>
  <si>
    <t>espa4122_8</t>
  </si>
  <si>
    <t>https://teams.microsoft.com/l/meetup-join/19%3ameeting_YmZjMzM3ZmMtMDQ2Ny00NDk4LWJmMTktZjM4YzMzMDdlOTM2%40thread.v2/0?context=%7b%22Tid%22%3a%22508916a0-7b89-43a1-af4e-72fe15aba5b9%22%2c%22Oid%22%3a%22eb2e1cc7-9b7a-4e5f-81f6-6f4444bd4494%22%7d</t>
  </si>
  <si>
    <t>https://sl.ut.ac.id/ESPA4122_06</t>
  </si>
  <si>
    <t>espa4122_3</t>
  </si>
  <si>
    <t>https://teams.microsoft.com/l/meetup-join/19%3ameeting_NDliZmFiMTYtNGQ5MS00OWE4LTk3MmEtOWFkN2ZlMTljNTY5%40thread.v2/0?context=%7b%22Tid%22%3a%22508916a0-7b89-43a1-af4e-72fe15aba5b9%22%2c%22Oid%22%3a%22eb2e1cc7-9b7a-4e5f-81f6-6f4444bd4494%22%7d</t>
  </si>
  <si>
    <t>https://sl.ut.ac.id/ESPA4122_08</t>
  </si>
  <si>
    <t>Kota Bengkulu, Kaur</t>
  </si>
  <si>
    <t>espa4122_13</t>
  </si>
  <si>
    <t>https://teams.microsoft.com/l/meetup-join/19%3ameeting_YWIwNzhiYzAtMTQ3NS00MDYyLTgzN2YtY2RiNmY1YTRiMjdk%40thread.v2/0?context=%7b%22Tid%22%3a%22508916a0-7b89-43a1-af4e-72fe15aba5b9%22%2c%22Oid%22%3a%22eb2e1cc7-9b7a-4e5f-81f6-6f4444bd4494%22%7d</t>
  </si>
  <si>
    <t>https://sl.ut.ac.id/ESPA4122_09</t>
  </si>
  <si>
    <t>espa4122_4</t>
  </si>
  <si>
    <t>espa4122_5</t>
  </si>
  <si>
    <t>espa4122_9</t>
  </si>
  <si>
    <t>https://teams.microsoft.com/l/meetup-join/19%3ameeting_YjgyODNjMTYtZjM2Ni00MThjLWIxZWEtY2YwN2JjMWFmOWEx%40thread.v2/0?context=%7b%22Tid%22%3a%22508916a0-7b89-43a1-af4e-72fe15aba5b9%22%2c%22Oid%22%3a%22eb2e1cc7-9b7a-4e5f-81f6-6f4444bd4494%22%7d</t>
  </si>
  <si>
    <t>https://sl.ut.ac.id/ESPA4122_10</t>
  </si>
  <si>
    <t>espa4122_10</t>
  </si>
  <si>
    <t>https://teams.microsoft.com/l/meetup-join/19%3ameeting_ODdmMGJkZjUtMmEyZC00ODFiLWFkNTUtYjMzODg4Yjc1N2Qw%40thread.v2/0?context=%7b%22Tid%22%3a%22508916a0-7b89-43a1-af4e-72fe15aba5b9%22%2c%22Oid%22%3a%22eb2e1cc7-9b7a-4e5f-81f6-6f4444bd4494%22%7d</t>
  </si>
  <si>
    <t>https://sl.ut.ac.id/ESPA4122_11</t>
  </si>
  <si>
    <t>espa4122_12</t>
  </si>
  <si>
    <t>Statistika Ekonomi</t>
  </si>
  <si>
    <t>ESPA4123</t>
  </si>
  <si>
    <t>Kota Bengkulu, Kaur, Manna</t>
  </si>
  <si>
    <t>espa4123_1</t>
  </si>
  <si>
    <t>espa4123_sw1</t>
  </si>
  <si>
    <t>Ekonomi Moneter</t>
  </si>
  <si>
    <t>ESPA4227</t>
  </si>
  <si>
    <t>Argamakmur, Mukomuko, Kota Bengkulu, Curup</t>
  </si>
  <si>
    <t>espa4227_1</t>
  </si>
  <si>
    <t>https://teams.microsoft.com/l/meetup-join/19%3ameeting_NjliMDU0OWYtOTRiZS00ZjU0LWEwNjEtYzg0NDY5NDFmNzNk%40thread.v2/0?context=%7b%22Tid%22%3a%22508916a0-7b89-43a1-af4e-72fe15aba5b9%22%2c%22Oid%22%3a%22eb2e1cc7-9b7a-4e5f-81f6-6f4444bd4494%22%7d</t>
  </si>
  <si>
    <t>https://sl.ut.ac.id/ESPA4227_01</t>
  </si>
  <si>
    <t>Perekonomian Indonesia</t>
  </si>
  <si>
    <t>ESPA4314</t>
  </si>
  <si>
    <t>Kaur, Mukomuko, Curup</t>
  </si>
  <si>
    <t>espa4314_1</t>
  </si>
  <si>
    <t>Kota Bengkulu, Mukomuko, Curup, Seluma</t>
  </si>
  <si>
    <t>espa4314_2</t>
  </si>
  <si>
    <t>https://teams.microsoft.com/l/meetup-join/19%3ameeting_YjFlNWRiMjAtMzdmMC00ODkyLTllNzMtNDdjZDU1M2ZmMTkz%40thread.v2/0?context=%7b%22Tid%22%3a%22508916a0-7b89-43a1-af4e-72fe15aba5b9%22%2c%22Oid%22%3a%22eb2e1cc7-9b7a-4e5f-81f6-6f4444bd4494%22%7d</t>
  </si>
  <si>
    <t>https://sl.ut.ac.id/ESPA4314_02</t>
  </si>
  <si>
    <t>Susi Eryani, SH., MH</t>
  </si>
  <si>
    <t>Bahasa dan Terminologi Hukum</t>
  </si>
  <si>
    <t>HKUM4101</t>
  </si>
  <si>
    <t>Mukomuko, Kota Bengkulu, Kaur, Curup</t>
  </si>
  <si>
    <t>hkum4101_1</t>
  </si>
  <si>
    <t>https://teams.microsoft.com/l/meetup-join/19%3ameeting_YjNjZWRhMWYtYzA2Mi00ZmM3LTk2NmUtMGU1NDY2OGUyNzFk%40thread.v2/0?context=%7b%22Tid%22%3a%22508916a0-7b89-43a1-af4e-72fe15aba5b9%22%2c%22Oid%22%3a%22eb2e1cc7-9b7a-4e5f-81f6-6f4444bd4494%22%7d</t>
  </si>
  <si>
    <t>https://sl.ut.ac.id/HKUM4101_01</t>
  </si>
  <si>
    <t>Zico Junius Fernando, SH, MH</t>
  </si>
  <si>
    <t>Hukum dan Masyarakat</t>
  </si>
  <si>
    <t>HKUM4102</t>
  </si>
  <si>
    <t>Mukomuko, Curup, Kota Bengkulu, Kaur</t>
  </si>
  <si>
    <t>hkum4102_1</t>
  </si>
  <si>
    <t>https://teams.microsoft.com/l/meetup-join/19%3ameeting_NmYyYzAxMzktMjg1YS00MGM0LTk2ZDUtMTdkOGE0MzViZDk4%40thread.v2/0?context=%7b%22Tid%22%3a%22508916a0-7b89-43a1-af4e-72fe15aba5b9%22%2c%22Oid%22%3a%22eb2e1cc7-9b7a-4e5f-81f6-6f4444bd4494%22%7d</t>
  </si>
  <si>
    <t>https://sl.ut.ac.id/HKUM4102_01</t>
  </si>
  <si>
    <t>Riri tri mayasari SH.MH</t>
  </si>
  <si>
    <t>2 &amp; 3</t>
  </si>
  <si>
    <t>Filsafat Hukum dan Etika Profesi</t>
  </si>
  <si>
    <t>HKUM4103</t>
  </si>
  <si>
    <t>Curup, Argamakmur</t>
  </si>
  <si>
    <t>hkum4103_1</t>
  </si>
  <si>
    <t>Hukum Tata Negara</t>
  </si>
  <si>
    <t>HKUM4201</t>
  </si>
  <si>
    <t>Curup</t>
  </si>
  <si>
    <t>Rheni Mulya Sari, SH,MH</t>
  </si>
  <si>
    <t>hkum4201_1</t>
  </si>
  <si>
    <t>Meliza SH,.MH</t>
  </si>
  <si>
    <t>Hukum Perdata</t>
  </si>
  <si>
    <t>HKUM4202</t>
  </si>
  <si>
    <t>hkum4202_2</t>
  </si>
  <si>
    <t>https://teams.microsoft.com/l/meetup-join/19%3ameeting_NzI3ZmRhYWUtY2FhYS00NTZhLTgwZjktNDc2OTI1ZmJhNWIw%40thread.v2/0?context=%7b%22Tid%22%3a%22508916a0-7b89-43a1-af4e-72fe15aba5b9%22%2c%22Oid%22%3a%22eb2e1cc7-9b7a-4e5f-81f6-6f4444bd4494%22%7d</t>
  </si>
  <si>
    <t>https://sl.ut.ac.id/HKUM4202_01</t>
  </si>
  <si>
    <t>Anisatul Hasanah, SH, M.Pd</t>
  </si>
  <si>
    <t>Curup, Kepahiang, Kota Bengkulu</t>
  </si>
  <si>
    <t xml:space="preserve">hkum4202_1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</si>
  <si>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hkum4202_1</t>
  </si>
  <si>
    <t>https://teams.microsoft.com/l/meetup-join/19%3ameeting_ODgyNDdlYjQtYTQwMS00OWU5LWJmNGUtY2IzNzRmYmYzODgy%40thread.v2/0?context=%7b%22Tid%22%3a%22508916a0-7b89-43a1-af4e-72fe15aba5b9%22%2c%22Oid%22%3a%22eb2e1cc7-9b7a-4e5f-81f6-6f4444bd4494%22%7d</t>
  </si>
  <si>
    <t>https://sl.ut.ac.id/HKUM4202_02</t>
  </si>
  <si>
    <t>Neli Yurnalis, SH.,M.Pd</t>
  </si>
  <si>
    <t>Hukum Pidana</t>
  </si>
  <si>
    <t>HKUM4203</t>
  </si>
  <si>
    <t>Curup, Kota Bengkulu, Kaur</t>
  </si>
  <si>
    <t>hkum4203_1</t>
  </si>
  <si>
    <t>https://teams.microsoft.com/l/meetup-join/19%3ameeting_ZmFlNGFhMTgtNTcyYy00YTA4LThiZTctYTJjM2EwODI1Zjdh%40thread.v2/0?context=%7b%22Tid%22%3a%22508916a0-7b89-43a1-af4e-72fe15aba5b9%22%2c%22Oid%22%3a%22eb2e1cc7-9b7a-4e5f-81f6-6f4444bd4494%22%7d</t>
  </si>
  <si>
    <t>https://sl.ut.ac.id/HKUM4203_01</t>
  </si>
  <si>
    <t>Isra puspa dewi,SH,MH</t>
  </si>
  <si>
    <t>Hukum Dagang Dan Kepailitan</t>
  </si>
  <si>
    <t>HKUM4207</t>
  </si>
  <si>
    <t>Kaur, Bengkulu</t>
  </si>
  <si>
    <t>hkum4207_2</t>
  </si>
  <si>
    <t>Ade Kurniawan Akbar, SH.MH</t>
  </si>
  <si>
    <t>Manna, Bengkulu</t>
  </si>
  <si>
    <t>hkum4207_1</t>
  </si>
  <si>
    <t>https://teams.microsoft.com/l/meetup-join/19%3ameeting_MzQ2NWJjOTUtODQ2MC00MDNkLTg1YTQtMzIyMjhkZDBmN2U0%40thread.v2/0?context=%7b%22Tid%22%3a%22508916a0-7b89-43a1-af4e-72fe15aba5b9%22%2c%22Oid%22%3a%22eb2e1cc7-9b7a-4e5f-81f6-6f4444bd4494%22%7d</t>
  </si>
  <si>
    <t>https://sl.ut.ac.id/HKUM4207_01</t>
  </si>
  <si>
    <t>Rema Syelvita, SH.I, MH</t>
  </si>
  <si>
    <t>Ilmu Negara</t>
  </si>
  <si>
    <t>HKUM4209</t>
  </si>
  <si>
    <t>Argamakmur, Kota Bengkulu, Kaur, Mukomuko, Curup</t>
  </si>
  <si>
    <t>hkum4209_1</t>
  </si>
  <si>
    <t>https://teams.microsoft.com/l/meetup-join/19%3ameeting_ZWNlNGVjZTktMzM5OC00ZWYwLTgzY2ItNGUzOWU4NDI4MmM5%40thread.v2/0?context=%7b%22Tid%22%3a%22508916a0-7b89-43a1-af4e-72fe15aba5b9%22%2c%22Oid%22%3a%22eb2e1cc7-9b7a-4e5f-81f6-6f4444bd4494%22%7d</t>
  </si>
  <si>
    <t>https://sl.ut.ac.id/HKUM4209_01</t>
  </si>
  <si>
    <t>Fiqih Iqbal Agustad Illahi, M.H</t>
  </si>
  <si>
    <t>Hukum Lingkungan</t>
  </si>
  <si>
    <t>HKUM4210</t>
  </si>
  <si>
    <t>Kota Bengkulu, Argamakmur, Curup</t>
  </si>
  <si>
    <t>hkum4210_1</t>
  </si>
  <si>
    <t>https://teams.microsoft.com/l/meetup-join/19%3ameeting_ODM0YTViM2MtODgwMy00NzkwLWI4Y2QtMmZmZjIwN2IxMjVj%40thread.v2/0?context=%7b%22Tid%22%3a%22508916a0-7b89-43a1-af4e-72fe15aba5b9%22%2c%22Oid%22%3a%22eb2e1cc7-9b7a-4e5f-81f6-6f4444bd4494%22%7d</t>
  </si>
  <si>
    <t>https://sl.ut.ac.id/HKUM421_01</t>
  </si>
  <si>
    <t>Eka Heri Yunita, M.H</t>
  </si>
  <si>
    <t>Hukum Agraria</t>
  </si>
  <si>
    <t>HKUM4211</t>
  </si>
  <si>
    <t>hkum4211_1</t>
  </si>
  <si>
    <t>https://teams.microsoft.com/l/meetup-join/19%3ameeting_NGE1MGZiZTMtMzI0MC00MjY1LTllYzItYzU1YjNiYzRhNzc1%40thread.v2/0?context=%7b%22Tid%22%3a%22508916a0-7b89-43a1-af4e-72fe15aba5b9%22%2c%22Oid%22%3a%22eb2e1cc7-9b7a-4e5f-81f6-6f4444bd4494%22%7d</t>
  </si>
  <si>
    <t>https://sl.ut.ac.id/HKUM4211_01</t>
  </si>
  <si>
    <t>Curup, Kepahiang, Kota Bengkulu, Manna</t>
  </si>
  <si>
    <t>hkum4211_2</t>
  </si>
  <si>
    <t>https://teams.microsoft.com/l/meetup-join/19%3ameeting_YmFjNWUxYjItNWE4Yy00OWUyLWExY2ItN2ZlOGQ4MzNlNjk3%40thread.v2/0?context=%7b%22Tid%22%3a%22508916a0-7b89-43a1-af4e-72fe15aba5b9%22%2c%22Oid%22%3a%22eb2e1cc7-9b7a-4e5f-81f6-6f4444bd4494%22%7d</t>
  </si>
  <si>
    <t>https://sl.ut.ac.id/HKUM4211_02</t>
  </si>
  <si>
    <t>hkum4211_3</t>
  </si>
  <si>
    <t>https://teams.microsoft.com/l/meetup-join/19%3ameeting_ZTNhNzNmNTEtYWM2Yy00MjYyLTg4NjMtOWU4YjliNWIyZGEy%40thread.v2/0?context=%7b%22Tid%22%3a%22508916a0-7b89-43a1-af4e-72fe15aba5b9%22%2c%22Oid%22%3a%22eb2e1cc7-9b7a-4e5f-81f6-6f4444bd4494%22%7d</t>
  </si>
  <si>
    <t>https://sl.ut.ac.id/HKUM4211_03</t>
  </si>
  <si>
    <t>1 &amp; 3</t>
  </si>
  <si>
    <t>Mukomuko, Ipuh</t>
  </si>
  <si>
    <t>hkum4211_4</t>
  </si>
  <si>
    <t>Hukum Telematika</t>
  </si>
  <si>
    <t>HKUM4301</t>
  </si>
  <si>
    <t>hkum4301_1</t>
  </si>
  <si>
    <t>https://teams.microsoft.com/l/meetup-join/19%3ameeting_MzU4NTYyMGMtNTllNy00MjdkLWI1YWUtMzJjODU2Nzk5OWVm%40thread.v2/0?context=%7b%22Tid%22%3a%22508916a0-7b89-43a1-af4e-72fe15aba5b9%22%2c%22Oid%22%3a%22eb2e1cc7-9b7a-4e5f-81f6-6f4444bd4494%22%7d</t>
  </si>
  <si>
    <t>https://sl.ut.ac.id/HKUM4301_01</t>
  </si>
  <si>
    <t>hkum4301_2</t>
  </si>
  <si>
    <t>https://teams.microsoft.com/l/meetup-join/19%3ameeting_MGMzNjliYjItNjBkZC00MWYwLWI5ODctZWQ1YjhjYWZlNjM0%40thread.v2/0?context=%7b%22Tid%22%3a%22508916a0-7b89-43a1-af4e-72fe15aba5b9%22%2c%22Oid%22%3a%22eb2e1cc7-9b7a-4e5f-81f6-6f4444bd4494%22%7d</t>
  </si>
  <si>
    <t>https://sl.ut.ac.id/HKUM4301_02</t>
  </si>
  <si>
    <t>hkum4301_sw1</t>
  </si>
  <si>
    <t>4 &amp; 5</t>
  </si>
  <si>
    <t>Hak Kekayaan Intelektual</t>
  </si>
  <si>
    <t>HKUM4302</t>
  </si>
  <si>
    <t>hkum4302_1</t>
  </si>
  <si>
    <t>https://teams.microsoft.com/l/meetup-join/19%3ameeting_ZDEwNjE4NjQtNTQ5MS00ZWIxLTgwZWQtOWEyYjU4OTcwNDA3%40thread.v2/0?context=%7b%22Tid%22%3a%22508916a0-7b89-43a1-af4e-72fe15aba5b9%22%2c%22Oid%22%3a%22eb2e1cc7-9b7a-4e5f-81f6-6f4444bd4494%22%7d</t>
  </si>
  <si>
    <t>https://sl.ut.ac.id/HKUM4302_01</t>
  </si>
  <si>
    <t>Curup, Bengkulu</t>
  </si>
  <si>
    <t>hkum4302_2</t>
  </si>
  <si>
    <t>https://teams.microsoft.com/l/meetup-join/19%3ameeting_NzVlODllY2UtOTQ4OS00MTlkLTkwY2UtMDhhYTEzZmZlNzMw%40thread.v2/0?context=%7b%22Tid%22%3a%22508916a0-7b89-43a1-af4e-72fe15aba5b9%22%2c%22Oid%22%3a%22eb2e1cc7-9b7a-4e5f-81f6-6f4444bd4494%22%7d</t>
  </si>
  <si>
    <t>https://sl.ut.ac.id/HKUM4302_02</t>
  </si>
  <si>
    <t>hkum4302_3</t>
  </si>
  <si>
    <t>https://teams.microsoft.com/l/meetup-join/19%3ameeting_MmI0MzI5ZDEtYjVkYy00MDFkLWJlYzktYWE1NWRhNWM5MGI0%40thread.v2/0?context=%7b%22Tid%22%3a%22508916a0-7b89-43a1-af4e-72fe15aba5b9%22%2c%22Oid%22%3a%22eb2e1cc7-9b7a-4e5f-81f6-6f4444bd4494%22%7d</t>
  </si>
  <si>
    <t>https://sl.ut.ac.id/HKUM4302_03</t>
  </si>
  <si>
    <t xml:space="preserve">Hukum Perdata International </t>
  </si>
  <si>
    <t>HKUM4304</t>
  </si>
  <si>
    <t>hkum4304_2</t>
  </si>
  <si>
    <t>https://teams.microsoft.com/l/meetup-join/19%3ameeting_NjIyZjI1ZDMtODA1My00ZjE0LWFiZDItYjczYTYwYTBlOWU4%40thread.v2/0?context=%7b%22Tid%22%3a%22508916a0-7b89-43a1-af4e-72fe15aba5b9%22%2c%22Oid%22%3a%22eb2e1cc7-9b7a-4e5f-81f6-6f4444bd4494%22%7d</t>
  </si>
  <si>
    <t>https://sl.ut.ac.id/HKUM4304_02</t>
  </si>
  <si>
    <t>Vera Amelia, S.H.,M.H.</t>
  </si>
  <si>
    <t>Hukum Perdata International</t>
  </si>
  <si>
    <t>hkum4304_1</t>
  </si>
  <si>
    <t>https://teams.microsoft.com/l/meetup-join/19%3ameeting_MGI4ZjY4MmEtNjY2Ny00NjM0LWEyMDktZWEzY2VhNmY1ZWU3%40thread.v2/0?context=%7b%22Tid%22%3a%22508916a0-7b89-43a1-af4e-72fe15aba5b9%22%2c%22Oid%22%3a%22eb2e1cc7-9b7a-4e5f-81f6-6f4444bd4494%22%7d</t>
  </si>
  <si>
    <t>https://sl.ut.ac.id/HKUM4304_01</t>
  </si>
  <si>
    <t>Hukum Perbankan dan Tindak Pidana Pencucian Uang</t>
  </si>
  <si>
    <t>HKUM4308</t>
  </si>
  <si>
    <t>Kota Bengkulu, Mukomuko, Curup, Kepahiang</t>
  </si>
  <si>
    <t>hkum4308_1</t>
  </si>
  <si>
    <t>https://teams.microsoft.com/l/meetup-join/19%3ameeting_MDNkMWJhMjMtYTZiZC00OGI2LWE4Y2ItMGY2NDgzOTUzOWE3%40thread.v2/0?context=%7b%22Tid%22%3a%22508916a0-7b89-43a1-af4e-72fe15aba5b9%22%2c%22Oid%22%3a%22eb2e1cc7-9b7a-4e5f-81f6-6f4444bd4494%22%7d</t>
  </si>
  <si>
    <t>https://sl.ut.ac.id/HKUM4308_01</t>
  </si>
  <si>
    <t>Tindak Pidana Khusus</t>
  </si>
  <si>
    <t>HKUM4309</t>
  </si>
  <si>
    <t>hkum4309_1</t>
  </si>
  <si>
    <t>https://teams.microsoft.com/l/meetup-join/19%3ameeting_NzMxODE0MjAtZGYxMS00Zjc3LTljY2MtZjliMjdmY2I5MDU4%40thread.v2/0?context=%7b%22Tid%22%3a%22508916a0-7b89-43a1-af4e-72fe15aba5b9%22%2c%22Oid%22%3a%22eb2e1cc7-9b7a-4e5f-81f6-6f4444bd4494%22%7d</t>
  </si>
  <si>
    <t>https://sl.ut.ac.id/HKUM4309_01</t>
  </si>
  <si>
    <t>Imelda Tostiani, SH.,MH</t>
  </si>
  <si>
    <t>Tindak Pidana Korupsi</t>
  </si>
  <si>
    <t>HKUM4310</t>
  </si>
  <si>
    <t>Kota Bengkulu, Argamakmur, Mukomuko</t>
  </si>
  <si>
    <t>hkum4310_1</t>
  </si>
  <si>
    <t>https://teams.microsoft.com/l/meetup-join/19%3ameeting_ZWQxNWE4YWQtYzJjNS00NDI0LTk1OGMtNDAzNGJkOTRmMjg1%40thread.v2/0?context=%7b%22Tid%22%3a%22508916a0-7b89-43a1-af4e-72fe15aba5b9%22%2c%22Oid%22%3a%22eb2e1cc7-9b7a-4e5f-81f6-6f4444bd4494%22%7d</t>
  </si>
  <si>
    <t>https://sl.ut.ac.id/HKUM4310_01</t>
  </si>
  <si>
    <t>Hukum Perlindungan Konsumen</t>
  </si>
  <si>
    <t>HKUM4312</t>
  </si>
  <si>
    <t>hkum4312_1</t>
  </si>
  <si>
    <t>Interpretasi Dan Penalaran Hukum</t>
  </si>
  <si>
    <t>HKUM4401</t>
  </si>
  <si>
    <t>Kota Bengkulu, Curup, Kepahiang, Kaur</t>
  </si>
  <si>
    <t>Hukum Perjanjian</t>
  </si>
  <si>
    <t>HKUM4402</t>
  </si>
  <si>
    <t>hkum4402_1</t>
  </si>
  <si>
    <t>https://teams.microsoft.com/l/meetup-join/19%3ameeting_Yjk3MjI2YTktY2NmMC00ODZhLWJkM2ItMDhjNjM2OTVjMGQ4%40thread.v2/0?context=%7b%22Tid%22%3a%22508916a0-7b89-43a1-af4e-72fe15aba5b9%22%2c%22Oid%22%3a%22eb2e1cc7-9b7a-4e5f-81f6-6f4444bd4494%22%7d</t>
  </si>
  <si>
    <t>https://sl.ut.ac.id/HKUM4402_01</t>
  </si>
  <si>
    <t>Ilmu Perundang- Undangan</t>
  </si>
  <si>
    <t>HKUM4403</t>
  </si>
  <si>
    <t>Argamakmur, Kota Bengkulu, Mukomuko, Curup, Kaur</t>
  </si>
  <si>
    <t>hkum4403_1</t>
  </si>
  <si>
    <t>https://teams.microsoft.com/l/meetup-join/19%3ameeting_ZDliYzY5M2YtNDE2Ni00OTc1LWJjYTYtNmU5ODViMGVlNGU1%40thread.v2/0?context=%7b%22Tid%22%3a%22508916a0-7b89-43a1-af4e-72fe15aba5b9%22%2c%22Oid%22%3a%22eb2e1cc7-9b7a-4e5f-81f6-6f4444bd4494%22%7d</t>
  </si>
  <si>
    <t>https://sl.ut.ac.id/HKUM4403_01</t>
  </si>
  <si>
    <t>Hukum Acara Pidana</t>
  </si>
  <si>
    <t>HKUM4406</t>
  </si>
  <si>
    <t>Argamakmur, Kota Bengkulu, Ipuh, Curup</t>
  </si>
  <si>
    <t>hkum4406_1</t>
  </si>
  <si>
    <t>https://teams.microsoft.com/l/meetup-join/19%3ameeting_NzFkN2YyMjItMTFlOC00MjMzLTg0NjYtM2MzMjc2NWE5ZDg1%40thread.v2/0?context=%7b%22Tid%22%3a%22508916a0-7b89-43a1-af4e-72fe15aba5b9%22%2c%22Oid%22%3a%22eb2e1cc7-9b7a-4e5f-81f6-6f4444bd4494%22%7d</t>
  </si>
  <si>
    <t>https://sl.ut.ac.id/HKUM4406_01</t>
  </si>
  <si>
    <t>Hukum Pajak dan Acara Perpajakan</t>
  </si>
  <si>
    <t>HKUM4407</t>
  </si>
  <si>
    <t>Argamakmur, Mukomuko, Kota Bengkulu</t>
  </si>
  <si>
    <t>hkum4407_1</t>
  </si>
  <si>
    <t>https://teams.microsoft.com/l/meetup-join/19%3ameeting_MmZlZWMyZjYtYjgzYS00MDg3LWFhNTAtODE4Mzk2Zjk4Yzlk%40thread.v2/0?context=%7b%22Tid%22%3a%22508916a0-7b89-43a1-af4e-72fe15aba5b9%22%2c%22Oid%22%3a%22eb2e1cc7-9b7a-4e5f-81f6-6f4444bd4494%22%7d</t>
  </si>
  <si>
    <t>https://sl.ut.ac.id/HKUM4407_01</t>
  </si>
  <si>
    <t>Kota Bengkulu,Curup</t>
  </si>
  <si>
    <t>hkum4407_2</t>
  </si>
  <si>
    <t>https://teams.microsoft.com/l/meetup-join/19%3ameeting_ZGMzNDVkZTItNGM5ZS00NjdlLWFiYzAtYmUxNzU2MzMwOWVk%40thread.v2/0?context=%7b%22Tid%22%3a%22508916a0-7b89-43a1-af4e-72fe15aba5b9%22%2c%22Oid%22%3a%22eb2e1cc7-9b7a-4e5f-81f6-6f4444bd4494%22%7d</t>
  </si>
  <si>
    <t>https://sl.ut.ac.id/HKUM4407_02</t>
  </si>
  <si>
    <t>Hukum Islam Dan Acara Peradilan Agama</t>
  </si>
  <si>
    <t>HKUM4408</t>
  </si>
  <si>
    <t>Manna, Kota Bengkulu, Kepahiang, Ipuh</t>
  </si>
  <si>
    <t>hkum4408_1</t>
  </si>
  <si>
    <t>https://teams.microsoft.com/l/meetup-join/19%3ameeting_ZGMzZGEzMzEtNGZjMS00ZTIwLTlkYjktMjU1MGY5ZDM1NDI2%40thread.v2/0?context=%7b%22Tid%22%3a%22508916a0-7b89-43a1-af4e-72fe15aba5b9%22%2c%22Oid%22%3a%22eb2e1cc7-9b7a-4e5f-81f6-6f4444bd4494%22%7d</t>
  </si>
  <si>
    <t>https://sl.ut.ac.id/HKUM4408_01</t>
  </si>
  <si>
    <t>Arbitrase, Mediasi Dan Negosiasi</t>
  </si>
  <si>
    <t>HKUM4409</t>
  </si>
  <si>
    <t>Argamakmur, Ipuh, Kota Bengkulu</t>
  </si>
  <si>
    <t>hkum4409_1</t>
  </si>
  <si>
    <t>https://teams.microsoft.com/l/meetup-join/19%3ameeting_ZmMyMGMwMmItNDYzZi00ZDlhLWFiZGEtYzk0MDI0Yzc2NWU2%40thread.v2/0?context=%7b%22Tid%22%3a%22508916a0-7b89-43a1-af4e-72fe15aba5b9%22%2c%22Oid%22%3a%22eb2e1cc7-9b7a-4e5f-81f6-6f4444bd4494%22%7d</t>
  </si>
  <si>
    <t>https://sl.ut.ac.id/HKUM4409_01</t>
  </si>
  <si>
    <t>Curup, Kota Bengkulu</t>
  </si>
  <si>
    <t>hkum4409_2</t>
  </si>
  <si>
    <t>https://teams.microsoft.com/l/meetup-join/19%3ameeting_NWI4NmRlYTYtMjU3YS00ODViLTljZmQtNGUwM2M1OTMyODVm%40thread.v2/0?context=%7b%22Tid%22%3a%22508916a0-7b89-43a1-af4e-72fe15aba5b9%22%2c%22Oid%22%3a%22eb2e1cc7-9b7a-4e5f-81f6-6f4444bd4494%22%7d</t>
  </si>
  <si>
    <t>https://sl.ut.ac.id/HKUM4409_02</t>
  </si>
  <si>
    <t>hkum4409_3</t>
  </si>
  <si>
    <t>HKUM4500</t>
  </si>
  <si>
    <t>Curup, Kepahiang, Argamakmur</t>
  </si>
  <si>
    <t>hkum4500_2</t>
  </si>
  <si>
    <t>https://teams.microsoft.com/l/meetup-join/19%3ameeting_ZjZhYzgwMjEtNGFlNS00NTM3LWI0YWMtMWMwMGI3ZWQwNTYz%40thread.v2/0?context=%7b%22Tid%22%3a%22508916a0-7b89-43a1-af4e-72fe15aba5b9%22%2c%22Oid%22%3a%22eb2e1cc7-9b7a-4e5f-81f6-6f4444bd4494%22%7d</t>
  </si>
  <si>
    <t>https://sl.ut.ac.id/HKUM4500_02</t>
  </si>
  <si>
    <t>Kota Bengkulu, Argamakmur</t>
  </si>
  <si>
    <t>hkum4500_1</t>
  </si>
  <si>
    <t>Eko Suryana, M.Kom</t>
  </si>
  <si>
    <t>Bhs. Indo</t>
  </si>
  <si>
    <t>Komputer dan Media Pembelajaran</t>
  </si>
  <si>
    <t>IDIK4010</t>
  </si>
  <si>
    <t>Lebong</t>
  </si>
  <si>
    <t>idik4010_1</t>
  </si>
  <si>
    <t>https://teams.microsoft.com/l/meetup-join/19%3ameeting_NTg5Njk0MWYtMjdlMC00M2I5LWI4NDAtMDYzYzk4OWM0ZjJh%40thread.v2/0?context=%7b%22Tid%22%3a%22508916a0-7b89-43a1-af4e-72fe15aba5b9%22%2c%22Oid%22%3a%22eb2e1cc7-9b7a-4e5f-81f6-6f4444bd4494%22%7d</t>
  </si>
  <si>
    <t>https://sl.ut.ac.id/IDIK4010_01</t>
  </si>
  <si>
    <t>Hartati, S.Pd, MM</t>
  </si>
  <si>
    <t>Manajemen Berbasis Sekolah</t>
  </si>
  <si>
    <t>IDIK4012</t>
  </si>
  <si>
    <t>Lebong, Kota Bengkulu</t>
  </si>
  <si>
    <t>idik4012_1</t>
  </si>
  <si>
    <t>https://teams.microsoft.com/l/meetup-join/19%3ameeting_ZTFmMDA3M2MtOGRmMS00NTNiLTkwOTAtZDcyZGY4YmM4Y2I5%40thread.v2/0?context=%7b%22Tid%22%3a%22508916a0-7b89-43a1-af4e-72fe15aba5b9%22%2c%22Oid%22%3a%22eb2e1cc7-9b7a-4e5f-81f6-6f4444bd4494%22%7d</t>
  </si>
  <si>
    <t>https://sl.ut.ac.id/IDIK4012_01</t>
  </si>
  <si>
    <t>Hubungan Pusat Dan Daerah</t>
  </si>
  <si>
    <t>IPEM4425</t>
  </si>
  <si>
    <t>ipem4425_1</t>
  </si>
  <si>
    <t>https://teams.microsoft.com/l/meetup-join/19%3ameeting_YmJkZDJjYzgtZjU5Yy00NDMxLTk3ZjItYjU5ZjA5NzhjOTZh%40thread.v2/0?context=%7b%22Tid%22%3a%22508916a0-7b89-43a1-af4e-72fe15aba5b9%22%2c%22Oid%22%3a%22eb2e1cc7-9b7a-4e5f-81f6-6f4444bd4494%22%7d</t>
  </si>
  <si>
    <t>https://sl.ut.ac.id/IPEM4425_01</t>
  </si>
  <si>
    <t>ipem4425_2</t>
  </si>
  <si>
    <t>https://teams.microsoft.com/l/meetup-join/19%3ameeting_ZGU5YTQ5YTItYTA1ZC00YjRlLWExNmEtNzUwYWRhNWE0ZDMw%40thread.v2/0?context=%7b%22Tid%22%3a%22508916a0-7b89-43a1-af4e-72fe15aba5b9%22%2c%22Oid%22%3a%22eb2e1cc7-9b7a-4e5f-81f6-6f4444bd4494%22%7d</t>
  </si>
  <si>
    <t>https://sl.ut.ac.id/IPEM4425_02</t>
  </si>
  <si>
    <t>Manajemen Pelayanan Umum</t>
  </si>
  <si>
    <t>IPEM4429</t>
  </si>
  <si>
    <t>ipem4429_1</t>
  </si>
  <si>
    <t>https://teams.microsoft.com/l/meetup-join/19%3ameeting_MjE1NGVlMzktYjcyZC00YjNkLWFiZjctNGU4ODc1YjljMzU1%40thread.v2/0?context=%7b%22Tid%22%3a%22508916a0-7b89-43a1-af4e-72fe15aba5b9%22%2c%22Oid%22%3a%22eb2e1cc7-9b7a-4e5f-81f6-6f4444bd4494%22%7d</t>
  </si>
  <si>
    <t>https://sl.ut.ac.id/IPEM4429_01</t>
  </si>
  <si>
    <t>ipem4429_2</t>
  </si>
  <si>
    <t>https://teams.microsoft.com/l/meetup-join/19%3ameeting_NDMzNzYzOGItODA0Ni00YjAwLTgwYzYtN2Y2ZjQ4NzhmNGQ4%40thread.v2/0?context=%7b%22Tid%22%3a%22508916a0-7b89-43a1-af4e-72fe15aba5b9%22%2c%22Oid%22%3a%22eb2e1cc7-9b7a-4e5f-81f6-6f4444bd4494%22%7d</t>
  </si>
  <si>
    <t>https://sl.ut.ac.id/IPEM4429_02</t>
  </si>
  <si>
    <t>Sulianto, S.Sos., M. Si</t>
  </si>
  <si>
    <t>Komunikasi</t>
  </si>
  <si>
    <t>Pengantar Sosiologi</t>
  </si>
  <si>
    <t>ISIP4110</t>
  </si>
  <si>
    <t>Kaur, Kota Bengkulu</t>
  </si>
  <si>
    <t>isip4110_1</t>
  </si>
  <si>
    <t>https://teams.microsoft.com/l/meetup-join/19%3ameeting_ZjM3ZmRiNTYtNmY1Ny00NjNiLTk0MDQtYzNjODUzNjAyZjM0%40thread.v2/0?context=%7b%22Tid%22%3a%22508916a0-7b89-43a1-af4e-72fe15aba5b9%22%2c%22Oid%22%3a%22eb2e1cc7-9b7a-4e5f-81f6-6f4444bd4494%22%7d</t>
  </si>
  <si>
    <t>https://sl.ut.ac.id/ISIP4110_01</t>
  </si>
  <si>
    <t>Asas-Asas Manajemen</t>
  </si>
  <si>
    <t>ISIP4111</t>
  </si>
  <si>
    <t>isip4111_1</t>
  </si>
  <si>
    <t>https://teams.microsoft.com/l/meetup-join/19%3ameeting_ZDJlZDljMjQtNTg1ZS00NWFhLTk0YTItODBkODVmMzkzODc4%40thread.v2/0?context=%7b%22Tid%22%3a%22508916a0-7b89-43a1-af4e-72fe15aba5b9%22%2c%22Oid%22%3a%22eb2e1cc7-9b7a-4e5f-81f6-6f4444bd4494%22%7d</t>
  </si>
  <si>
    <t>https://sl.ut.ac.id/ISIP4111_01</t>
  </si>
  <si>
    <t>isip4111_2</t>
  </si>
  <si>
    <t>https://teams.microsoft.com/l/meetup-join/19%3ameeting_ZDI3ZGU5MmYtMjkyMi00NDExLWIzZmMtMWFmOThkNjdmM2U3%40thread.v2/0?context=%7b%22Tid%22%3a%22508916a0-7b89-43a1-af4e-72fe15aba5b9%22%2c%22Oid%22%3a%22eb2e1cc7-9b7a-4e5f-81f6-6f4444bd4494%22%7d</t>
  </si>
  <si>
    <t>https://sl.ut.ac.id/ISIP4111_02</t>
  </si>
  <si>
    <t>Andi Hendra, SSTP, M.Si</t>
  </si>
  <si>
    <t>Pengantar Ilmu Ekonomi</t>
  </si>
  <si>
    <t>ISIP4112</t>
  </si>
  <si>
    <t>isip4112_1</t>
  </si>
  <si>
    <t>https://teams.microsoft.com/l/meetup-join/19%3ameeting_ZGEwOWZmODktNzRmNi00NmYxLWJmOWQtODFlYzA5ZGE5NjQx%40thread.v2/0?context=%7b%22Tid%22%3a%22508916a0-7b89-43a1-af4e-72fe15aba5b9%22%2c%22Oid%22%3a%22eb2e1cc7-9b7a-4e5f-81f6-6f4444bd4494%22%7d</t>
  </si>
  <si>
    <t>https://sl.ut.ac.id/ISIP4112_02</t>
  </si>
  <si>
    <t>isip4112_2</t>
  </si>
  <si>
    <t>R. Wirdha Kusuma, S.Sos., M.Pd</t>
  </si>
  <si>
    <t>Sosiologi</t>
  </si>
  <si>
    <t>Pengantar Ilmu Hukum/ PTHI</t>
  </si>
  <si>
    <t>ISIP4130</t>
  </si>
  <si>
    <t>isip4130_4</t>
  </si>
  <si>
    <t>https://teams.microsoft.com/l/meetup-join/19%3ameeting_ODE3NDU3NWUtNDcxMS00Yzg2LTgzYTAtMWFlNzJlYmIzZGRm%40thread.v2/0?context=%7b%22Tid%22%3a%22508916a0-7b89-43a1-af4e-72fe15aba5b9%22%2c%22Oid%22%3a%22eb2e1cc7-9b7a-4e5f-81f6-6f4444bd4494%22%7d</t>
  </si>
  <si>
    <t>https://sl.ut.ac.id/ISIP4130_02</t>
  </si>
  <si>
    <t>Tri Chandra Ekarini,SH, M.Pd</t>
  </si>
  <si>
    <t>Pengantar Ilmu Hukum/PTHI</t>
  </si>
  <si>
    <t>isip4130_2</t>
  </si>
  <si>
    <t>isip4130_kip11</t>
  </si>
  <si>
    <t>Dr. Abdiyanto, SH. M.Si</t>
  </si>
  <si>
    <t>isip4130_kip12</t>
  </si>
  <si>
    <t>Hukum, Gabungan</t>
  </si>
  <si>
    <t>Kota Bengkulu, Argamakmur, Kepahiang, Curup</t>
  </si>
  <si>
    <t>isip4130_1</t>
  </si>
  <si>
    <t>isip4130_3</t>
  </si>
  <si>
    <t>Sistem Hukum Indonesia</t>
  </si>
  <si>
    <t>ISIP4131</t>
  </si>
  <si>
    <t>Kepahiang, Kota Bengkulu, Curup, Kaur</t>
  </si>
  <si>
    <t>isip4131_1</t>
  </si>
  <si>
    <t>https://teams.microsoft.com/l/meetup-join/19%3ameeting_OWIzMjk5ODEtNDE3OS00ZDYzLTlhYzEtMDU1MWZlNzJhMzk3%40thread.v2/0?context=%7b%22Tid%22%3a%22508916a0-7b89-43a1-af4e-72fe15aba5b9%22%2c%22Oid%22%3a%22eb2e1cc7-9b7a-4e5f-81f6-6f4444bd4494%22%7d</t>
  </si>
  <si>
    <t>https://sl.ut.ac.id/ISIP4131_01</t>
  </si>
  <si>
    <t>Pengantar Antropologi</t>
  </si>
  <si>
    <t>ISIP4210</t>
  </si>
  <si>
    <t>isip4210_1</t>
  </si>
  <si>
    <t>https://teams.microsoft.com/l/meetup-join/19%3ameeting_Zjc3ZWE5N2MtYmJmZC00ZjBiLTk0M2QtZWZlZTRiMmE2NGQz%40thread.v2/0?context=%7b%22Tid%22%3a%22508916a0-7b89-43a1-af4e-72fe15aba5b9%22%2c%22Oid%22%3a%22eb2e1cc7-9b7a-4e5f-81f6-6f4444bd4494%22%7d</t>
  </si>
  <si>
    <t>https://sl.ut.ac.id/ISIP4210_01</t>
  </si>
  <si>
    <t>Pengantar Ilmu Politik</t>
  </si>
  <si>
    <t>ISIP4212</t>
  </si>
  <si>
    <t>bidikmisi3</t>
  </si>
  <si>
    <t>https://teams.microsoft.com/l/meetup-join/19%3ameeting_ZjQ5M2VlMzktNGIyNy00NjI1LThiMzQtODE1MGQxNjQyYzQz%40thread.v2/0?context=%7b%22Tid%22%3a%22508916a0-7b89-43a1-af4e-72fe15aba5b9%22%2c%22Oid%22%3a%22eb2e1cc7-9b7a-4e5f-81f6-6f4444bd4494%22%7d</t>
  </si>
  <si>
    <t>https://sl.ut.ac.id/ISIP4212_01</t>
  </si>
  <si>
    <t>Sugeng Prayitno,SIP.,M.H.</t>
  </si>
  <si>
    <t>isip4212_1</t>
  </si>
  <si>
    <t>https://teams.microsoft.com/l/meetup-join/19%3ameeting_NmFlODMyZTgtZjMzZi00MTcwLWE1YWItNmNmNmFiYTc4YjI4%40thread.v2/0?context=%7b%22Tid%22%3a%22508916a0-7b89-43a1-af4e-72fe15aba5b9%22%2c%22Oid%22%3a%22eb2e1cc7-9b7a-4e5f-81f6-6f4444bd4494%22%7d</t>
  </si>
  <si>
    <t>https://sl.ut.ac.id/ISIP4212_02</t>
  </si>
  <si>
    <t>Yen Sapri, S.Sos.,MM</t>
  </si>
  <si>
    <t>Komunikasi, Adm. Negara</t>
  </si>
  <si>
    <t>Kaur, Kota Bengkulu, Ketahun</t>
  </si>
  <si>
    <t>isip4212_3</t>
  </si>
  <si>
    <t>https://teams.microsoft.com/l/meetup-join/19%3ameeting_ZWI2NDQzOWQtODU3YS00MjYwLThjMDYtNjJkMzc5ZmU0OGY0%40thread.v2/0?context=%7b%22Tid%22%3a%22508916a0-7b89-43a1-af4e-72fe15aba5b9%22%2c%22Oid%22%3a%22eb2e1cc7-9b7a-4e5f-81f6-6f4444bd4494%22%7d</t>
  </si>
  <si>
    <t>https://sl.ut.ac.id/ISIP4212_03</t>
  </si>
  <si>
    <t>isip4212_2</t>
  </si>
  <si>
    <t>Sistem Politik Indonesia</t>
  </si>
  <si>
    <t>ISIP4213</t>
  </si>
  <si>
    <t>bidikmisi5</t>
  </si>
  <si>
    <t>https://teams.microsoft.com/l/meetup-join/19%3ameeting_YTM1NmJmNzAtNzgyZi00OWYyLWJiMDYtMTZjNTA5YzhmNGIx%40thread.v2/0?context=%7b%22Tid%22%3a%22508916a0-7b89-43a1-af4e-72fe15aba5b9%22%2c%22Oid%22%3a%22eb2e1cc7-9b7a-4e5f-81f6-6f4444bd4494%22%7d</t>
  </si>
  <si>
    <t>https://sl.ut.ac.id/ISIP4213_01</t>
  </si>
  <si>
    <t>isip4213_1</t>
  </si>
  <si>
    <t>https://teams.microsoft.com/l/meetup-join/19%3ameeting_MWNmZGY1ZWMtMzkwOS00MTQwLWEzZDUtZTRhOTYzOGYwODNi%40thread.v2/0?context=%7b%22Tid%22%3a%22508916a0-7b89-43a1-af4e-72fe15aba5b9%22%2c%22Oid%22%3a%22eb2e1cc7-9b7a-4e5f-81f6-6f4444bd4494%22%7d</t>
  </si>
  <si>
    <t>https://sl.ut.ac.id/ISIP4213_02</t>
  </si>
  <si>
    <t>Kota Bengkulu, Mukomuko, Ketahun</t>
  </si>
  <si>
    <t>isip4213_2</t>
  </si>
  <si>
    <t>https://teams.microsoft.com/l/meetup-join/19%3ameeting_NTdmYTljY2QtN2VmNi00OGJmLWJlODktNGRlZDI5ZjY0NzVh%40thread.v2/0?context=%7b%22Tid%22%3a%22508916a0-7b89-43a1-af4e-72fe15aba5b9%22%2c%22Oid%22%3a%22eb2e1cc7-9b7a-4e5f-81f6-6f4444bd4494%22%7d</t>
  </si>
  <si>
    <t>https://sl.ut.ac.id/ISIP4213_03</t>
  </si>
  <si>
    <t>isip4213_3</t>
  </si>
  <si>
    <t>Sistem Sosial Budaya Indonesia</t>
  </si>
  <si>
    <t>ISIP4214</t>
  </si>
  <si>
    <t>bidikmisi6</t>
  </si>
  <si>
    <t>https://teams.microsoft.com/l/meetup-join/19%3ameeting_OWI4YjY2NjYtZTk5OS00OTEzLWE1NDMtZDZkNDViNjNlNmE4%40thread.v2/0?context=%7b%22Tid%22%3a%22508916a0-7b89-43a1-af4e-72fe15aba5b9%22%2c%22Oid%22%3a%22eb2e1cc7-9b7a-4e5f-81f6-6f4444bd4494%22%7d</t>
  </si>
  <si>
    <t>https://sl.ut.ac.id/ISIP4214_01</t>
  </si>
  <si>
    <t>isip4214_1</t>
  </si>
  <si>
    <t>https://teams.microsoft.com/l/meetup-join/19%3ameeting_YjU3MjYxNzktMjMwNi00MjY5LTk1NjYtZTAyOTQwYzQzNzAy%40thread.v2/0?context=%7b%22Tid%22%3a%22508916a0-7b89-43a1-af4e-72fe15aba5b9%22%2c%22Oid%22%3a%22eb2e1cc7-9b7a-4e5f-81f6-6f4444bd4494%22%7d</t>
  </si>
  <si>
    <t>https://sl.ut.ac.id/ISIP4214_02</t>
  </si>
  <si>
    <t>isip4214_2</t>
  </si>
  <si>
    <t>https://teams.microsoft.com/l/meetup-join/19%3ameeting_MzlkNzRlODMtZWZmZS00ZGJkLThlMzAtZDM4NDVlNmU1MDYy%40thread.v2/0?context=%7b%22Tid%22%3a%22508916a0-7b89-43a1-af4e-72fe15aba5b9%22%2c%22Oid%22%3a%22eb2e1cc7-9b7a-4e5f-81f6-6f4444bd4494%22%7d</t>
  </si>
  <si>
    <t>https://sl.ut.ac.id/ISIP4214_03</t>
  </si>
  <si>
    <t>isip4214_3</t>
  </si>
  <si>
    <t>Pengantar Statistik Sosial</t>
  </si>
  <si>
    <t>ISIP4215</t>
  </si>
  <si>
    <t>bidikmisi4</t>
  </si>
  <si>
    <t>https://teams.microsoft.com/l/meetup-join/19%3ameeting_Mzk4ZmE1NDgtNmUyNy00M2MzLTk1Y2ItY2IzMzlhNzY4YWI2%40thread.v2/0?context=%7b%22Tid%22%3a%22508916a0-7b89-43a1-af4e-72fe15aba5b9%22%2c%22Oid%22%3a%22eb2e1cc7-9b7a-4e5f-81f6-6f4444bd4494%22%7d</t>
  </si>
  <si>
    <t>https://sl.ut.ac.id/ISIP4215_01</t>
  </si>
  <si>
    <t>isip4215_1</t>
  </si>
  <si>
    <t>https://teams.microsoft.com/l/meetup-join/19%3ameeting_MTcxYjUxZGQtMmU0ZC00ZTc2LTg0ZDAtNWEwYjI1NmQ0NWNl%40thread.v2/0?context=%7b%22Tid%22%3a%22508916a0-7b89-43a1-af4e-72fe15aba5b9%22%2c%22Oid%22%3a%22eb2e1cc7-9b7a-4e5f-81f6-6f4444bd4494%22%7d</t>
  </si>
  <si>
    <t>https://sl.ut.ac.id/ISIP4215_02</t>
  </si>
  <si>
    <t>isip4215_2</t>
  </si>
  <si>
    <t>isip4215_3</t>
  </si>
  <si>
    <t>Metode Penelitian Sosial</t>
  </si>
  <si>
    <t>ISIP4216</t>
  </si>
  <si>
    <t>isip4216_2</t>
  </si>
  <si>
    <t>https://teams.microsoft.com/l/meetup-join/19%3ameeting_ZTE0MjlmNGUtMzNjMi00YThlLTg4ZWYtZGQwODA3ZGEwNWFj%40thread.v2/0?context=%7b%22Tid%22%3a%22508916a0-7b89-43a1-af4e-72fe15aba5b9%22%2c%22Oid%22%3a%22eb2e1cc7-9b7a-4e5f-81f6-6f4444bd4494%22%7d</t>
  </si>
  <si>
    <t>https://sl.ut.ac.id/ISIP4216_01</t>
  </si>
  <si>
    <t>Hafni Yarti, S.Sos, M.Ag</t>
  </si>
  <si>
    <t>isip4216_4</t>
  </si>
  <si>
    <t>https://teams.microsoft.com/l/meetup-join/19%3ameeting_MjBmY2ExNmItNzk5Yy00Mzk2LWI2YTItYjMxMmNlZGU0Njdm%40thread.v2/0?context=%7b%22Tid%22%3a%22508916a0-7b89-43a1-af4e-72fe15aba5b9%22%2c%22Oid%22%3a%22eb2e1cc7-9b7a-4e5f-81f6-6f4444bd4494%22%7d</t>
  </si>
  <si>
    <t>https://sl.ut.ac.id/ISIP4216_02</t>
  </si>
  <si>
    <t>Dian mercy andriani, S. Sos. M.I.Kom.</t>
  </si>
  <si>
    <t>isip4216_3</t>
  </si>
  <si>
    <t>https://teams.microsoft.com/l/meetup-join/19%3ameeting_Mzk2ODAyM2ItOTIxNC00Yzg3LTk0NGItNTY3ZjcwN2QxYjMz%40thread.v2/0?context=%7b%22Tid%22%3a%22508916a0-7b89-43a1-af4e-72fe15aba5b9%22%2c%22Oid%22%3a%22eb2e1cc7-9b7a-4e5f-81f6-6f4444bd4494%22%7d</t>
  </si>
  <si>
    <t>https://sl.ut.ac.id/ISIP4216_03</t>
  </si>
  <si>
    <t>Robeet Thadi, S.Sos., M.Si</t>
  </si>
  <si>
    <t>isip4216_1</t>
  </si>
  <si>
    <t>https://teams.microsoft.com/l/meetup-join/19%3ameeting_MmVjNjY4MWYtMzQ0OC00NzJlLWI4YWYtZmMyZDc4NzU5N2Qy%40thread.v2/0?context=%7b%22Tid%22%3a%22508916a0-7b89-43a1-af4e-72fe15aba5b9%22%2c%22Oid%22%3a%22eb2e1cc7-9b7a-4e5f-81f6-6f4444bd4494%22%7d</t>
  </si>
  <si>
    <t>https://sl.ut.ac.id/ISIP4216_04</t>
  </si>
  <si>
    <t>Sistem Ekonomi Indonesia</t>
  </si>
  <si>
    <t>ISIP4310</t>
  </si>
  <si>
    <t>isip4310_1</t>
  </si>
  <si>
    <t>https://teams.microsoft.com/l/meetup-join/19%3ameeting_ZTYxZGY0NzgtYTc0ZS00Y2U5LWJhYjgtNzEzYWEwOGY1ZTA1%40thread.v2/0?context=%7b%22Tid%22%3a%22508916a0-7b89-43a1-af4e-72fe15aba5b9%22%2c%22Oid%22%3a%22eb2e1cc7-9b7a-4e5f-81f6-6f4444bd4494%22%7d</t>
  </si>
  <si>
    <t>https://sl.ut.ac.id/ISIP4310_01</t>
  </si>
  <si>
    <t>Marlena Endang Bitriza, M.Pd Mat</t>
  </si>
  <si>
    <t>Sistem Informasi</t>
  </si>
  <si>
    <t>Pengantar Matematika</t>
  </si>
  <si>
    <t>MATA4101</t>
  </si>
  <si>
    <t>mata4101_si1</t>
  </si>
  <si>
    <t>Septi Marlena, S.Si, M.Si</t>
  </si>
  <si>
    <t>Kalkulus I</t>
  </si>
  <si>
    <t>MATA4110</t>
  </si>
  <si>
    <t>mata4110_si2</t>
  </si>
  <si>
    <t>Syarmayeni, M.TPd</t>
  </si>
  <si>
    <t>Profesi Keguruan</t>
  </si>
  <si>
    <t>MKDK4005</t>
  </si>
  <si>
    <t>mkdk4005_1</t>
  </si>
  <si>
    <t>https://teams.microsoft.com/l/meetup-join/19%3ameeting_MDQ4ZDI3OTAtY2I0MC00MzUzLTgxZDQtMWJlMzY5NTdmYTBj%40thread.v2/0?context=%7b%22Tid%22%3a%22508916a0-7b89-43a1-af4e-72fe15aba5b9%22%2c%22Oid%22%3a%22eb2e1cc7-9b7a-4e5f-81f6-6f4444bd4494%22%7d</t>
  </si>
  <si>
    <t>https://sl.ut.ac.id/MKDK4005_01NP</t>
  </si>
  <si>
    <t>Isra Mardhiyanti, M.Pd</t>
  </si>
  <si>
    <t>Bahasa Inggris I</t>
  </si>
  <si>
    <t>MKDU4107</t>
  </si>
  <si>
    <t>mkdu4107_5</t>
  </si>
  <si>
    <t>https://teams.microsoft.com/l/meetup-join/19%3ameeting_ODdlNmMxMWQtNTFhNC00NTFmLWJiZDgtYTYyZThlMzQ0MTcx%40thread.v2/0?context=%7b%22Tid%22%3a%22508916a0-7b89-43a1-af4e-72fe15aba5b9%22%2c%22Oid%22%3a%22eb2e1cc7-9b7a-4e5f-81f6-6f4444bd4494%22%7d</t>
  </si>
  <si>
    <t>https://sl.ut.ac.id/MKDU4107_02</t>
  </si>
  <si>
    <t>mkdu4107_6</t>
  </si>
  <si>
    <t>https://teams.microsoft.com/l/meetup-join/19%3ameeting_NWQyZjIxNjMtYjFlMS00YzM3LTkzNjMtZjM5M2NkNTk2ZWFh%40thread.v2/0?context=%7b%22Tid%22%3a%22508916a0-7b89-43a1-af4e-72fe15aba5b9%22%2c%22Oid%22%3a%22eb2e1cc7-9b7a-4e5f-81f6-6f4444bd4494%22%7d</t>
  </si>
  <si>
    <t>https://sl.ut.ac.id/MKDU4107_03</t>
  </si>
  <si>
    <t>Yuda Septian Kurniawan, M.Pd</t>
  </si>
  <si>
    <t>mkdu4107_1</t>
  </si>
  <si>
    <t>https://teams.microsoft.com/l/meetup-join/19%3ameeting_MmVjMDg3MWUtMjY1My00ZWRiLWEzZWQtYzA0MDIxNTA5MDhm%40thread.v2/0?context=%7b%22Tid%22%3a%22508916a0-7b89-43a1-af4e-72fe15aba5b9%22%2c%22Oid%22%3a%22eb2e1cc7-9b7a-4e5f-81f6-6f4444bd4494%22%7d</t>
  </si>
  <si>
    <t>https://sl.ut.ac.id/MKDU4107_01</t>
  </si>
  <si>
    <t>Suci Dwina Darma, M.Pd</t>
  </si>
  <si>
    <t>Kaur, Manna</t>
  </si>
  <si>
    <t>mkdu4107_2</t>
  </si>
  <si>
    <t>https://teams.microsoft.com/l/meetup-join/19%3ameeting_ZTQzODAzMDItNjExNC00ZDYyLTgzOTMtYWU3MDhmNTA0OTM0%40thread.v2/0?context=%7b%22Tid%22%3a%22508916a0-7b89-43a1-af4e-72fe15aba5b9%22%2c%22Oid%22%3a%22eb2e1cc7-9b7a-4e5f-81f6-6f4444bd4494%22%7d</t>
  </si>
  <si>
    <t>https://sl.ut.ac.id/MKDU4107_05</t>
  </si>
  <si>
    <t>mkdu4107_7</t>
  </si>
  <si>
    <t>https://teams.microsoft.com/l/meetup-join/19%3ameeting_ZmM2M2YxMjEtODJiNy00OWQ4LWFjZGMtYmIzZWRhMjcyMjNk%40thread.v2/0?context=%7b%22Tid%22%3a%22508916a0-7b89-43a1-af4e-72fe15aba5b9%22%2c%22Oid%22%3a%227e4b2e8b-4fde-4b6f-a3c5-2bac54a950f3%22%7d</t>
  </si>
  <si>
    <t>https://sl.ut.ac.id/MKDU4107_10</t>
  </si>
  <si>
    <t>Agus Wagito, S.Pd.,M.Pd</t>
  </si>
  <si>
    <t>Ketahun, Kota Bengkulu</t>
  </si>
  <si>
    <t>mkdu4107_8</t>
  </si>
  <si>
    <t>Wilia Wulandari, M.Pd</t>
  </si>
  <si>
    <t>mkdu4107_kip3</t>
  </si>
  <si>
    <t>mkdu4107_kip4</t>
  </si>
  <si>
    <t>Citra Yuliasari, M.Pd</t>
  </si>
  <si>
    <t>mkdu4107_3</t>
  </si>
  <si>
    <t>Dian Rachmayanti, M.Pd</t>
  </si>
  <si>
    <t>Mukomuko, Curup, Kepahiang</t>
  </si>
  <si>
    <t>mkdu4107_4</t>
  </si>
  <si>
    <t>Ahmad Zubair, M.Pd</t>
  </si>
  <si>
    <t>Adm. Negara, Komunikasi</t>
  </si>
  <si>
    <t>Mukomuko, Kaur</t>
  </si>
  <si>
    <t>mkdu4107_9</t>
  </si>
  <si>
    <t>https://teams.microsoft.com/l/meetup-join/19%3ameeting_NTNmNzk0OGQtNDNjZi00ZWQxLTg0MDYtNjFkMjFlMWNiOGFl%40thread.v2/0?context=%7b%22Tid%22%3a%22508916a0-7b89-43a1-af4e-72fe15aba5b9%22%2c%22Oid%22%3a%227e4b2e8b-4fde-4b6f-a3c5-2bac54a950f3%22%7d</t>
  </si>
  <si>
    <t>https://sl.ut.ac.id/MKDU4107_08</t>
  </si>
  <si>
    <t>Mukomuko, Kaur, Kota Bengkulu, Argamakmur</t>
  </si>
  <si>
    <t>mkdu4107_10</t>
  </si>
  <si>
    <t>Ilmu Sosial dan Budaya Dasar</t>
  </si>
  <si>
    <t>MKDU4109</t>
  </si>
  <si>
    <t>mkdu4109_4</t>
  </si>
  <si>
    <t>https://teams.microsoft.com/l/meetup-join/19%3ameeting_ZjE3Y2RkM2MtMWZiNy00ZTkyLWE3NDgtZjI2OTYwZjA5NTg3%40thread.v2/0?context=%7b%22Tid%22%3a%22508916a0-7b89-43a1-af4e-72fe15aba5b9%22%2c%22Oid%22%3a%22eb2e1cc7-9b7a-4e5f-81f6-6f4444bd4494%22%7d</t>
  </si>
  <si>
    <t>https://sl.ut.ac.id/MKDU4109_01</t>
  </si>
  <si>
    <t>mkdu4109_5</t>
  </si>
  <si>
    <t>https://teams.microsoft.com/l/meetup-join/19%3ameeting_ZjVlNjQ2OWUtMjRmMC00NzQ3LWE4MDgtOTZiMGFjN2RmZTE4%40thread.v2/0?context=%7b%22Tid%22%3a%22508916a0-7b89-43a1-af4e-72fe15aba5b9%22%2c%22Oid%22%3a%22eb2e1cc7-9b7a-4e5f-81f6-6f4444bd4494%22%7d</t>
  </si>
  <si>
    <t>https://sl.ut.ac.id/MKDU4109_02</t>
  </si>
  <si>
    <t>Komunikasi, Sosiologi, Pemerintahan</t>
  </si>
  <si>
    <t>Kaur, Kota Bengkulu, Argamakmur</t>
  </si>
  <si>
    <t>mkdu4109_8</t>
  </si>
  <si>
    <t>mkdu4109_1</t>
  </si>
  <si>
    <t>https://teams.microsoft.com/l/meetup-join/19%3ameeting_MDQ0YzI3NTktZjlhMy00ODE4LTlhY2YtNThiZjhkNGY1YjI2%40thread.v2/0?context=%7b%22Tid%22%3a%22508916a0-7b89-43a1-af4e-72fe15aba5b9%22%2c%22Oid%22%3a%22eb2e1cc7-9b7a-4e5f-81f6-6f4444bd4494%22%7d</t>
  </si>
  <si>
    <t>https://sl.ut.ac.id/MKDU4109_05</t>
  </si>
  <si>
    <t>Kota Bengkulu, Curup, Kepahiang, Argamakmur</t>
  </si>
  <si>
    <t>mkdu4109_3</t>
  </si>
  <si>
    <t>mkdu4109_6</t>
  </si>
  <si>
    <t>mkdu4109_7</t>
  </si>
  <si>
    <t>mkdu4109_2</t>
  </si>
  <si>
    <t>Evi Jasneli, M.Pd</t>
  </si>
  <si>
    <t>Bahasa Indonesia</t>
  </si>
  <si>
    <t>MKDU4110</t>
  </si>
  <si>
    <t>mkdu4110_1</t>
  </si>
  <si>
    <t>https://teams.microsoft.com/l/meetup-join/19%3ameeting_YjJjMTg3ZTktOGZhMS00MDI1LTkxNTUtNWNjNmY3MzkwMzRl%40thread.v2/0?context=%7b%22Tid%22%3a%22508916a0-7b89-43a1-af4e-72fe15aba5b9%22%2c%22Oid%22%3a%22eb2e1cc7-9b7a-4e5f-81f6-6f4444bd4494%22%7d</t>
  </si>
  <si>
    <t>https://sl.ut.ac.id/MKDU4110_03</t>
  </si>
  <si>
    <t>Nofiyanti, S.Pd, M.Pd</t>
  </si>
  <si>
    <t>mkdu4110_2</t>
  </si>
  <si>
    <t>https://teams.microsoft.com/l/meetup-join/19%3ameeting_YWNmMjFiYzItY2EwOC00NGNkLTgzYTYtOWM2ZTVjNGNmZTkw%40thread.v2/0?context=%7b%22Tid%22%3a%22508916a0-7b89-43a1-af4e-72fe15aba5b9%22%2c%22Oid%22%3a%22eb2e1cc7-9b7a-4e5f-81f6-6f4444bd4494%22%7d</t>
  </si>
  <si>
    <t>https://sl.ut.ac.id/MKDU4110_04</t>
  </si>
  <si>
    <t>mkdu4110_3</t>
  </si>
  <si>
    <t>https://teams.microsoft.com/l/meetup-join/19%3ameeting_MDBiM2RkNjgtNzBjNC00ZDFmLWFiN2EtOTJiYTE1Yjg5MzUz%40thread.v2/0?context=%7b%22Tid%22%3a%22508916a0-7b89-43a1-af4e-72fe15aba5b9%22%2c%22Oid%22%3a%22eb2e1cc7-9b7a-4e5f-81f6-6f4444bd4494%22%7d</t>
  </si>
  <si>
    <t>https://sl.ut.ac.id/MKDU4110_01</t>
  </si>
  <si>
    <t>mkdu4110_4</t>
  </si>
  <si>
    <t>https://teams.microsoft.com/l/meetup-join/19%3ameeting_YmNlM2I4MjMtZDdmMy00MTViLTk2ZjctZTE0YjY3ZjgyNDhk%40thread.v2/0?context=%7b%22Tid%22%3a%22508916a0-7b89-43a1-af4e-72fe15aba5b9%22%2c%22Oid%22%3a%22eb2e1cc7-9b7a-4e5f-81f6-6f4444bd4494%22%7d</t>
  </si>
  <si>
    <t>https://sl.ut.ac.id/MKDU4110_02</t>
  </si>
  <si>
    <t>01000651</t>
  </si>
  <si>
    <t>Zunaida, M.Pd</t>
  </si>
  <si>
    <t>mkdu4110_6</t>
  </si>
  <si>
    <t>https://teams.microsoft.com/l/meetup-join/19%3ameeting_ZDgzMzE5NzYtYzA1MC00ODIwLWEwOWEtZGYxNWUyMTI0YmI3%40thread.v2/0?context=%7b%22Tid%22%3a%22508916a0-7b89-43a1-af4e-72fe15aba5b9%22%2c%22Oid%22%3a%22eb2e1cc7-9b7a-4e5f-81f6-6f4444bd4494%22%7d</t>
  </si>
  <si>
    <t>https://sl.ut.ac.id/MKDU4110_07</t>
  </si>
  <si>
    <t>Hermen Gusri, M.Pd</t>
  </si>
  <si>
    <t>mkdu4110_7</t>
  </si>
  <si>
    <t>https://teams.microsoft.com/l/meetup-join/19%3ameeting_ZDUwMDZkOWYtMzgyMC00MDI4LWE0NmMtYzNkZWQxMjA0ZDli%40thread.v2/0?context=%7b%22Tid%22%3a%22508916a0-7b89-43a1-af4e-72fe15aba5b9%22%2c%22Oid%22%3a%227e4b2e8b-4fde-4b6f-a3c5-2bac54a950f3%22%7d</t>
  </si>
  <si>
    <t>https://sl.ut.ac.id/MKDU4110_08</t>
  </si>
  <si>
    <t>mkdu4110_8</t>
  </si>
  <si>
    <t>https://teams.microsoft.com/l/meetup-join/19%3ameeting_NGMxZmMzNzUtYzRjNS00NDFjLTk1YTEtOTAyZWM0YjJjOTY1%40thread.v2/0?context=%7b%22Tid%22%3a%22508916a0-7b89-43a1-af4e-72fe15aba5b9%22%2c%22Oid%22%3a%227e4b2e8b-4fde-4b6f-a3c5-2bac54a950f3%22%7d</t>
  </si>
  <si>
    <t>https://sl.ut.ac.id/MKDU4110_09</t>
  </si>
  <si>
    <t>01000528</t>
  </si>
  <si>
    <t>Miyarsih Kusumastuti, M.Pd</t>
  </si>
  <si>
    <t>Komunikasi, Sosiologi</t>
  </si>
  <si>
    <t>Kaur, Argamakmur</t>
  </si>
  <si>
    <t>mkdu4110_9</t>
  </si>
  <si>
    <t>https://teams.microsoft.com/l/meetup-join/19%3ameeting_NDdlMWJiY2ItNDc2YS00ODIwLTk1NWItN2MzZDM3M2I4Mjli%40thread.v2/0?context=%7b%22Tid%22%3a%22508916a0-7b89-43a1-af4e-72fe15aba5b9%22%2c%22Oid%22%3a%227e4b2e8b-4fde-4b6f-a3c5-2bac54a950f3%22%7d</t>
  </si>
  <si>
    <t>https://sl.ut.ac.id/MKDU4110_12</t>
  </si>
  <si>
    <t>mkdu4110_10</t>
  </si>
  <si>
    <t>https://teams.microsoft.com/l/meetup-join/19%3ameeting_MjNlYzMzYmUtZmU4NS00NzI0LTg1NzItMWM5ZTMzNDI1YzJj%40thread.v2/0?context=%7b%22Tid%22%3a%22508916a0-7b89-43a1-af4e-72fe15aba5b9%22%2c%22Oid%22%3a%227e4b2e8b-4fde-4b6f-a3c5-2bac54a950f3%22%7d</t>
  </si>
  <si>
    <t>https://sl.ut.ac.id/MKDU4110_16</t>
  </si>
  <si>
    <t>Huzaipah, S.Pd, MM</t>
  </si>
  <si>
    <t>mkdu4110_11</t>
  </si>
  <si>
    <t>https://teams.microsoft.com/l/meetup-join/19%3ameeting_NjdmMTQ3ODQtNWExZC00OGU1LWE5MGItMTAxZWY0N2VjZmFl%40thread.v2/0?context=%7b%22Tid%22%3a%22508916a0-7b89-43a1-af4e-72fe15aba5b9%22%2c%22Oid%22%3a%227e4b2e8b-4fde-4b6f-a3c5-2bac54a950f3%22%7d</t>
  </si>
  <si>
    <t>https://sl.ut.ac.id/MKDU4110_15</t>
  </si>
  <si>
    <t>Dr. Daimun Hambali, M.Pd</t>
  </si>
  <si>
    <t>mkdu4110_13</t>
  </si>
  <si>
    <t>https://teams.microsoft.com/l/meetup-join/19%3ameeting_ZTQxNjljNWYtMjUzNy00MjI3LWJhY2UtZjM5ZTA3YjhhNzVm%40thread.v2/0?context=%7b%22Tid%22%3a%22508916a0-7b89-43a1-af4e-72fe15aba5b9%22%2c%22Oid%22%3a%227e4b2e8b-4fde-4b6f-a3c5-2bac54a950f3%22%7d</t>
  </si>
  <si>
    <t>https://sl.ut.ac.id/MKDU4110_17</t>
  </si>
  <si>
    <t>Meilani Harfika Sari, M.Pd</t>
  </si>
  <si>
    <t>MKWU4108</t>
  </si>
  <si>
    <t>mkdu4110_si3</t>
  </si>
  <si>
    <t>Istandi Rahmad, M.Pd</t>
  </si>
  <si>
    <t>mkdu4110_kip5</t>
  </si>
  <si>
    <t>Iztin Syarifah Ma'ani, S.Pd, M.Pd</t>
  </si>
  <si>
    <t>mkdu4110_kip6</t>
  </si>
  <si>
    <t>Hukum, Pemerintahan</t>
  </si>
  <si>
    <t>Kota Bengkulu, Curup, Kepahiang, Argamakmur, Manna</t>
  </si>
  <si>
    <t>mkdu4110_12</t>
  </si>
  <si>
    <t>https://teams.microsoft.com/l/meetup-join/19%3ameeting_MmIxMDNjYzMtOTBkMC00YTcyLTgzNTAtODMzZjNlYWI0MGY4%40thread.v2/0?context=%7b%22Tid%22%3a%22508916a0-7b89-43a1-af4e-72fe15aba5b9%22%2c%22Oid%22%3a%227e4b2e8b-4fde-4b6f-a3c5-2bac54a950f3%22%7d</t>
  </si>
  <si>
    <t>https://sl.ut.ac.id/MKDU4110_18</t>
  </si>
  <si>
    <t>Eva Yuliana,.M.Pd</t>
  </si>
  <si>
    <t>Adm. Negara, Akuntansi</t>
  </si>
  <si>
    <t>Kota Bengkulu, Ketahun, Mukomuko</t>
  </si>
  <si>
    <t>mkdu4110_5</t>
  </si>
  <si>
    <t>https://teams.microsoft.com/l/meetup-join/19%3ameeting_Y2EwMDc2NzMtNzExNC00YmU0LTk5YjMtMzg1OGRkNDdjMzNm%40thread.v2/0?context=%7b%22Tid%22%3a%22508916a0-7b89-43a1-af4e-72fe15aba5b9%22%2c%22Oid%22%3a%22eb2e1cc7-9b7a-4e5f-81f6-6f4444bd4494%22%7d</t>
  </si>
  <si>
    <t>https://sl.ut.ac.id/MKDU4110_06</t>
  </si>
  <si>
    <t>Chindytia, M.Pd</t>
  </si>
  <si>
    <t>mkdu4110_15</t>
  </si>
  <si>
    <t>Asparida, M.Pd</t>
  </si>
  <si>
    <t>mkdu4110_14</t>
  </si>
  <si>
    <t>mkdu4110_16</t>
  </si>
  <si>
    <t>mkdu4110_17</t>
  </si>
  <si>
    <t>mkdu4110_18</t>
  </si>
  <si>
    <t>Asmawati, S. Pd, M. Pd</t>
  </si>
  <si>
    <t>mkdu4110_19</t>
  </si>
  <si>
    <t>https://teams.microsoft.com/l/meetup-join/19%3ameeting_MjY4OGQxNDUtMmFlNy00ODIxLWI0ZjEtMGI4YTZhMTBhYzAw%40thread.v2/0?context=%7b%22Tid%22%3a%22508916a0-7b89-43a1-af4e-72fe15aba5b9%22%2c%22Oid%22%3a%227e4b2e8b-4fde-4b6f-a3c5-2bac54a950f3%22%7d</t>
  </si>
  <si>
    <t>https://sl.ut.ac.id/MKDU4110_21</t>
  </si>
  <si>
    <t>Jonaidi, M.Pd.</t>
  </si>
  <si>
    <t>mkdu4110_20</t>
  </si>
  <si>
    <t>Nada Suherli, S.Pd., M.Pd.</t>
  </si>
  <si>
    <t>mkdu4110_21</t>
  </si>
  <si>
    <t>Sulikin, S.Pd, M.Pd</t>
  </si>
  <si>
    <t>Pendidikan Kewarganegaraan</t>
  </si>
  <si>
    <t>MKDU4111</t>
  </si>
  <si>
    <t>mkdu4111_3</t>
  </si>
  <si>
    <t>https://teams.microsoft.com/l/meetup-join/19%3ameeting_YTk1MTg1NWUtNmI2My00NzY1LTlkN2MtYTAwYmY3ZmYxODVh%40thread.v2/0?context=%7b%22Tid%22%3a%22508916a0-7b89-43a1-af4e-72fe15aba5b9%22%2c%22Oid%22%3a%22eb2e1cc7-9b7a-4e5f-81f6-6f4444bd4494%22%7d</t>
  </si>
  <si>
    <t>https://sl.ut.ac.id/MKDU4111_03N</t>
  </si>
  <si>
    <t>Sulistyono, S.Pd, M.Pd</t>
  </si>
  <si>
    <t>mkdu4111_4</t>
  </si>
  <si>
    <t>https://teams.microsoft.com/l/meetup-join/19%3ameeting_NDNlMzU0ZTMtMTFkOC00YTg1LWEzODItMzZiYzdlM2E0ODli%40thread.v2/0?context=%7b%22Tid%22%3a%22508916a0-7b89-43a1-af4e-72fe15aba5b9%22%2c%22Oid%22%3a%22eb2e1cc7-9b7a-4e5f-81f6-6f4444bd4494%22%7d</t>
  </si>
  <si>
    <t>https://sl.ut.ac.id/MKDU4111_04N</t>
  </si>
  <si>
    <t>mkdu4111_7</t>
  </si>
  <si>
    <t>https://teams.microsoft.com/l/meetup-join/19%3ameeting_ZWI3NWJjYjAtY2ZlMi00Y2M0LTg3OGUtZGYxYjk3ZDZjNDE5%40thread.v2/0?context=%7b%22Tid%22%3a%22508916a0-7b89-43a1-af4e-72fe15aba5b9%22%2c%22Oid%22%3a%22eb2e1cc7-9b7a-4e5f-81f6-6f4444bd4494%22%7d</t>
  </si>
  <si>
    <t>https://sl.ut.ac.id/MKDU4111_01N</t>
  </si>
  <si>
    <t>mkdu4111_8</t>
  </si>
  <si>
    <t>https://teams.microsoft.com/l/meetup-join/19%3ameeting_NjA3MTRhMzktZTRiYy00MDc4LWJkNTItZDNiNTVkMzUxOTI5%40thread.v2/0?context=%7b%22Tid%22%3a%22508916a0-7b89-43a1-af4e-72fe15aba5b9%22%2c%22Oid%22%3a%22eb2e1cc7-9b7a-4e5f-81f6-6f4444bd4494%22%7d</t>
  </si>
  <si>
    <t>https://sl.ut.ac.id/MKDU4111_02N</t>
  </si>
  <si>
    <t>Dra. Erwani Yusuf, M.Pd</t>
  </si>
  <si>
    <t>mkdu4111_18</t>
  </si>
  <si>
    <t>https://teams.microsoft.com/l/meetup-join/19%3ameeting_NTEyYzUwYmItOWMxYi00OGJkLTgzNjAtOGJjNmFlZDc5Zjcx%40thread.v2/0?context=%7b%22Tid%22%3a%22508916a0-7b89-43a1-af4e-72fe15aba5b9%22%2c%22Oid%22%3a%22eb2e1cc7-9b7a-4e5f-81f6-6f4444bd4494%22%7d</t>
  </si>
  <si>
    <t>https://sl.ut.ac.id/MKDU4111_06N</t>
  </si>
  <si>
    <t>Dra. Khairunisyah, M.Pd., M.Si</t>
  </si>
  <si>
    <t>mkdu4111_12</t>
  </si>
  <si>
    <t>https://teams.microsoft.com/l/meetup-join/19%3ameeting_ZTVjZThlMjktNWRlNi00ZjNhLWFhZDktNmU2MWUwZDJkMWEw%40thread.v2/0?context=%7b%22Tid%22%3a%22508916a0-7b89-43a1-af4e-72fe15aba5b9%22%2c%22Oid%22%3a%22eb2e1cc7-9b7a-4e5f-81f6-6f4444bd4494%22%7d</t>
  </si>
  <si>
    <t>https://sl.ut.ac.id/MKDU4111_07N</t>
  </si>
  <si>
    <t>mkdu4111_13</t>
  </si>
  <si>
    <t>https://teams.microsoft.com/l/meetup-join/19%3ameeting_N2IzNGU1OTQtMDRmMy00NzJmLTg1ZjktYTY0YTk3YzE0YThl%40thread.v2/0?context=%7b%22Tid%22%3a%22508916a0-7b89-43a1-af4e-72fe15aba5b9%22%2c%22Oid%22%3a%22eb2e1cc7-9b7a-4e5f-81f6-6f4444bd4494%22%7d</t>
  </si>
  <si>
    <t>https://sl.ut.ac.id/MKDU4111_08N</t>
  </si>
  <si>
    <t>mkdu4111_17</t>
  </si>
  <si>
    <t>https://teams.microsoft.com/l/meetup-join/19%3ameeting_ZjBjZGE5M2QtNTM2YS00MDU5LTg4YjgtZGMxOTgwOGQ5ODI3%40thread.v2/0?context=%7b%22Tid%22%3a%22508916a0-7b89-43a1-af4e-72fe15aba5b9%22%2c%22Oid%22%3a%22eb2e1cc7-9b7a-4e5f-81f6-6f4444bd4494%22%7d</t>
  </si>
  <si>
    <t>https://sl.ut.ac.id/MKDU4111_10N</t>
  </si>
  <si>
    <t>mkdu4111_9</t>
  </si>
  <si>
    <t>https://teams.microsoft.com/l/meetup-join/19%3ameeting_MGIwZTBhZGMtNDljYS00ZGMzLWI2YzQtZWVlZTFiNjdiNzhj%40thread.v2/0?context=%7b%22Tid%22%3a%22508916a0-7b89-43a1-af4e-72fe15aba5b9%22%2c%22Oid%22%3a%22eb2e1cc7-9b7a-4e5f-81f6-6f4444bd4494%22%7d</t>
  </si>
  <si>
    <t>https://sl.ut.ac.id/MKDU4111_13N</t>
  </si>
  <si>
    <t>Nurchalish, M.Pd</t>
  </si>
  <si>
    <t>mkdu4111_si4</t>
  </si>
  <si>
    <t>mkdu4111_kip7</t>
  </si>
  <si>
    <t>mkdu4111_kip8</t>
  </si>
  <si>
    <t>Hukum, Komunikasi, Adm. Negara, Pemerintahan</t>
  </si>
  <si>
    <t>Kota Bengkulu, Argamakmur, Manna, Curup, Ipuh, Kaur</t>
  </si>
  <si>
    <t>mkdu4111_19</t>
  </si>
  <si>
    <t>https://teams.microsoft.com/l/meetup-join/19%3ameeting_MzVlYzg4NWUtNzQxNS00NWU3LTkyMjUtYTEwZWZjYzRjNjg4%40thread.v2/0?context=%7b%22Tid%22%3a%22508916a0-7b89-43a1-af4e-72fe15aba5b9%22%2c%22Oid%22%3a%22eb2e1cc7-9b7a-4e5f-81f6-6f4444bd4494%22%7d</t>
  </si>
  <si>
    <t>https://sl.ut.ac.id/MKDU4111_14N</t>
  </si>
  <si>
    <t>mkdu4111_2</t>
  </si>
  <si>
    <t>https://teams.microsoft.com/l/meetup-join/19%3ameeting_NWEwYjQ1NTktNDQyMS00NTkxLThiN2YtMDJhODk2ZmIyNTE4%40thread.v2/0?context=%7b%22Tid%22%3a%22508916a0-7b89-43a1-af4e-72fe15aba5b9%22%2c%22Oid%22%3a%22eb2e1cc7-9b7a-4e5f-81f6-6f4444bd4494%22%7d</t>
  </si>
  <si>
    <t>https://sl.ut.ac.id/MKDU4111_15N</t>
  </si>
  <si>
    <t>mkdu4111_10</t>
  </si>
  <si>
    <t>mkdu4111_11</t>
  </si>
  <si>
    <t>mkdu4111_5</t>
  </si>
  <si>
    <t>https://teams.microsoft.com/l/meetup-join/19%3ameeting_OTEwOGNmOTctNDU0ZC00ZWQ3LWFlNjYtZmRiZDlkOWRmYTM5%40thread.v2/0?context=%7b%22Tid%22%3a%22508916a0-7b89-43a1-af4e-72fe15aba5b9%22%2c%22Oid%22%3a%22eb2e1cc7-9b7a-4e5f-81f6-6f4444bd4494%22%7d</t>
  </si>
  <si>
    <t>https://sl.ut.ac.id/MKDU4111_18N</t>
  </si>
  <si>
    <t>Sonia Ivana Barus, S.H., M.H</t>
  </si>
  <si>
    <t>mkdu4111_6</t>
  </si>
  <si>
    <t>https://teams.microsoft.com/l/meetup-join/19%3ameeting_NDQzMWE3NmQtYzE4OS00MGZkLTgxMzItMzgyY2NlOGRkZWM2%40thread.v2/0?context=%7b%22Tid%22%3a%22508916a0-7b89-43a1-af4e-72fe15aba5b9%22%2c%22Oid%22%3a%22eb2e1cc7-9b7a-4e5f-81f6-6f4444bd4494%22%7d</t>
  </si>
  <si>
    <t>https://sl.ut.ac.id/MKDU4111_19N</t>
  </si>
  <si>
    <t>mkdu4111_14</t>
  </si>
  <si>
    <t>https://teams.microsoft.com/l/meetup-join/19%3ameeting_MzQzZmZlNjMtYjRlNy00NmJkLThlNDktYjAyNGFlODZkNWU0%40thread.v2/0?context=%7b%22Tid%22%3a%22508916a0-7b89-43a1-af4e-72fe15aba5b9%22%2c%22Oid%22%3a%22eb2e1cc7-9b7a-4e5f-81f6-6f4444bd4494%22%7d</t>
  </si>
  <si>
    <t>https://sl.ut.ac.id/MKDU4111_16NN</t>
  </si>
  <si>
    <t>mkdu4111_15</t>
  </si>
  <si>
    <t>https://teams.microsoft.com/l/meetup-join/19%3ameeting_ZDJlYTI1MTQtYjM2MC00M2FlLTk5M2YtZDVkNGMwMmUxMDVl%40thread.v2/0?context=%7b%22Tid%22%3a%22508916a0-7b89-43a1-af4e-72fe15aba5b9%22%2c%22Oid%22%3a%22eb2e1cc7-9b7a-4e5f-81f6-6f4444bd4494%22%7d</t>
  </si>
  <si>
    <t>https://sl.ut.ac.id/MKDU4111_17N</t>
  </si>
  <si>
    <t>mkdu4111_1</t>
  </si>
  <si>
    <t>mkdu4111_16</t>
  </si>
  <si>
    <t>Rahmatun Nisa Aini,M.Pd</t>
  </si>
  <si>
    <t>Pendidikan Agama Islam</t>
  </si>
  <si>
    <t>MKDU4221</t>
  </si>
  <si>
    <t>mkdu4221_9</t>
  </si>
  <si>
    <t>https://teams.microsoft.com/l/meetup-join/19%3ameeting_MjU1MWI2NjEtODJkYy00N2RiLWIyOTEtNTAwZWNkM2RhOTQ5%40thread.v2/0?context=%7b%22Tid%22%3a%22508916a0-7b89-43a1-af4e-72fe15aba5b9%22%2c%22Oid%22%3a%227e4b2e8b-4fde-4b6f-a3c5-2bac54a950f3%22%7d</t>
  </si>
  <si>
    <t>https://sl.ut.ac.id/MKDU4221_01NP</t>
  </si>
  <si>
    <t>Sri Yuliani.,M.Pd</t>
  </si>
  <si>
    <t>mkdu4221_10</t>
  </si>
  <si>
    <t>https://teams.microsoft.com/l/meetup-join/19%3ameeting_MDQ5MTFlYjctMDJhYS00MDkwLWFiYTMtM2RiMzYxNmFlNDg4%40thread.v2/0?context=%7b%22Tid%22%3a%22508916a0-7b89-43a1-af4e-72fe15aba5b9%22%2c%22Oid%22%3a%227e4b2e8b-4fde-4b6f-a3c5-2bac54a950f3%22%7d</t>
  </si>
  <si>
    <t>https://sl.ut.ac.id/MKDU4221_02NP</t>
  </si>
  <si>
    <t>Robi Nugroho, S.Pd.i.,M.Pd.i</t>
  </si>
  <si>
    <t>mkdu4221_3</t>
  </si>
  <si>
    <t>https://teams.microsoft.com/l/meetup-join/19%3ameeting_YTBmMmY1MGQtYzVkNC00YzY2LTg4N2MtMmQ5MDllZWI1NDMy%40thread.v2/0?context=%7b%22Tid%22%3a%22508916a0-7b89-43a1-af4e-72fe15aba5b9%22%2c%22Oid%22%3a%227e4b2e8b-4fde-4b6f-a3c5-2bac54a950f3%22%7d</t>
  </si>
  <si>
    <t>https://sl.ut.ac.id/MKDU4221_06NP</t>
  </si>
  <si>
    <t>Dosi Marriyeni, M.Pdi</t>
  </si>
  <si>
    <t>Manajemen, Sosiologi, Komunikasi, BI</t>
  </si>
  <si>
    <t>Ketahun, Curup, Kaur, Kota Bengkulu</t>
  </si>
  <si>
    <t>mkdu4221_15</t>
  </si>
  <si>
    <t>https://teams.microsoft.com/l/meetup-join/19%3ameeting_OGFlMmM2OWQtYjY3My00NjhmLWIzODQtYjM2MmU4ZTcxMzdk%40thread.v2/0?context=%7b%22Tid%22%3a%22508916a0-7b89-43a1-af4e-72fe15aba5b9%22%2c%22Oid%22%3a%227e4b2e8b-4fde-4b6f-a3c5-2bac54a950f3%22%7d</t>
  </si>
  <si>
    <t>https://sl.ut.ac.id/MKDU4221_05NP</t>
  </si>
  <si>
    <t>Asmawi, M.Pd.i</t>
  </si>
  <si>
    <t>mkdu4221_6</t>
  </si>
  <si>
    <t>https://teams.microsoft.com/l/meetup-join/19%3ameeting_OTQ0YzBmODUtOWY3Yy00NGY2LWE3ZDQtMTU3OGU2ZmU3NmI1%40thread.v2/0?context=%7b%22Tid%22%3a%22508916a0-7b89-43a1-af4e-72fe15aba5b9%22%2c%22Oid%22%3a%227e4b2e8b-4fde-4b6f-a3c5-2bac54a950f3%22%7d</t>
  </si>
  <si>
    <t>https://sl.ut.ac.id/MKDU4221_07NP</t>
  </si>
  <si>
    <t>Nefi Aprianti, M.Pd.i</t>
  </si>
  <si>
    <t>mkdu4221_si5</t>
  </si>
  <si>
    <t>mkdu4221_kip9</t>
  </si>
  <si>
    <t>Gurniman Sutarno, M.Pd</t>
  </si>
  <si>
    <t>mkdu4221_kip10</t>
  </si>
  <si>
    <t>Nur Layli Hidayah, M.Pd</t>
  </si>
  <si>
    <t>mkdu4221_14</t>
  </si>
  <si>
    <t>https://teams.microsoft.com/l/meetup-join/19%3ameeting_NmIxMGJmN2QtNWEwYy00ZjQ4LTgxODUtMTcwOTQwY2Y2OTlm%40thread.v2/0?context=%7b%22Tid%22%3a%22508916a0-7b89-43a1-af4e-72fe15aba5b9%22%2c%22Oid%22%3a%227e4b2e8b-4fde-4b6f-a3c5-2bac54a950f3%22%7d</t>
  </si>
  <si>
    <t>https://sl.ut.ac.id/MKDU4221_09NP</t>
  </si>
  <si>
    <t>Ermen Fanseri, M.Pd.I</t>
  </si>
  <si>
    <t>Kota Bengkulu, Manna, Kaur, Curup, Kepahiang</t>
  </si>
  <si>
    <t>mkdu4221_1</t>
  </si>
  <si>
    <t>https://teams.microsoft.com/l/meetup-join/19%3ameeting_OWI3YmU1N2YtZTRlZi00ZDBjLWFhODUtNWQxNjQ1NGNkMWJk%40thread.v2/0?context=%7b%22Tid%22%3a%22508916a0-7b89-43a1-af4e-72fe15aba5b9%22%2c%22Oid%22%3a%227e4b2e8b-4fde-4b6f-a3c5-2bac54a950f3%22%7d</t>
  </si>
  <si>
    <t>https://sl.ut.ac.id/MKDU4221_08NP</t>
  </si>
  <si>
    <t>Neng Rika Susilawati, M.Pd</t>
  </si>
  <si>
    <t>mkdu4221_7</t>
  </si>
  <si>
    <t>mkdu4221_8</t>
  </si>
  <si>
    <t>mkdu4221_4</t>
  </si>
  <si>
    <t>https://teams.microsoft.com/l/meetup-join/19%3ameeting_ZTdlZTlhNDAtNDMxOC00OGVjLTkwNDYtMmNkYzI1OTUxZWUx%40thread.v2/0?context=%7b%22Tid%22%3a%22508916a0-7b89-43a1-af4e-72fe15aba5b9%22%2c%22Oid%22%3a%227e4b2e8b-4fde-4b6f-a3c5-2bac54a950f3%22%7d</t>
  </si>
  <si>
    <t>https://sl.ut.ac.id/MKDU4221_14NP</t>
  </si>
  <si>
    <t>Sukamdani, M.Pd.I</t>
  </si>
  <si>
    <t>mkdu4221_2</t>
  </si>
  <si>
    <t>https://teams.microsoft.com/l/meetup-join/19%3ameeting_ZmYxYzJmM2UtMTIzOS00ZmFkLTkwNGUtZDBiZjk2MGQ5NTk4%40thread.v2/0?context=%7b%22Tid%22%3a%22508916a0-7b89-43a1-af4e-72fe15aba5b9%22%2c%22Oid%22%3a%227e4b2e8b-4fde-4b6f-a3c5-2bac54a950f3%22%7d</t>
  </si>
  <si>
    <t>https://sl.ut.ac.id/MKDU4221_13NP</t>
  </si>
  <si>
    <t>mkdu4221_11</t>
  </si>
  <si>
    <t>https://teams.microsoft.com/l/meetup-join/19%3ameeting_YzA1Y2ViNTItYTEwYS00ODdkLWFkMDEtYWVlNGIxY2IzMWE4%40thread.v2/0?context=%7b%22Tid%22%3a%22508916a0-7b89-43a1-af4e-72fe15aba5b9%22%2c%22Oid%22%3a%227e4b2e8b-4fde-4b6f-a3c5-2bac54a950f3%22%7d</t>
  </si>
  <si>
    <t>https://sl.ut.ac.id/MKDU4221_11NP</t>
  </si>
  <si>
    <t>Maranaek Siregar, M.Pdi</t>
  </si>
  <si>
    <t>mkdu4221_12</t>
  </si>
  <si>
    <t>https://teams.microsoft.com/l/meetup-join/19%3ameeting_NzkwY2MxM2ItNDgyNC00M2FmLWE3NmUtOTA3MjFiOTA3MzFj%40thread.v2/0?context=%7b%22Tid%22%3a%22508916a0-7b89-43a1-af4e-72fe15aba5b9%22%2c%22Oid%22%3a%227e4b2e8b-4fde-4b6f-a3c5-2bac54a950f3%22%7d</t>
  </si>
  <si>
    <t>https://sl.ut.ac.id/MKDU4221_12NP</t>
  </si>
  <si>
    <t>mkdu4221_5</t>
  </si>
  <si>
    <t>https://teams.microsoft.com/l/meetup-join/19%3ameeting_ZGYyNTBiNGMtZTMyYS00N2FlLTk0NzItMjAzZWEyMWJlN2Fk%40thread.v2/0?context=%7b%22Tid%22%3a%22508916a0-7b89-43a1-af4e-72fe15aba5b9%22%2c%22Oid%22%3a%227e4b2e8b-4fde-4b6f-a3c5-2bac54a950f3%22%7d</t>
  </si>
  <si>
    <t>https://sl.ut.ac.id/MKDU4221_15NP</t>
  </si>
  <si>
    <t>mkdu4221_13</t>
  </si>
  <si>
    <t>Fadlul Amdhi Yul, S.Pd.,M.Pd.T</t>
  </si>
  <si>
    <t>Pengantar Sistem Informasi</t>
  </si>
  <si>
    <t>MSIM4101</t>
  </si>
  <si>
    <t>msim4101_si6</t>
  </si>
  <si>
    <t>Menulis 1</t>
  </si>
  <si>
    <t>PBIN4109</t>
  </si>
  <si>
    <t>pbin4109_1</t>
  </si>
  <si>
    <t>https://teams.microsoft.com/l/meetup-join/19%3ameeting_MWE2NWUxMDAtOWNmNS00MTg2LWFhNmYtZDJjMmFhMTlkYzM0%40thread.v2/0?context=%7b%22Tid%22%3a%22508916a0-7b89-43a1-af4e-72fe15aba5b9%22%2c%22Oid%22%3a%22eb2e1cc7-9b7a-4e5f-81f6-6f4444bd4494%22%7d</t>
  </si>
  <si>
    <t>https://sl.ut.ac.id/PBIN4109_01</t>
  </si>
  <si>
    <t>01000647</t>
  </si>
  <si>
    <t>Yuli Harianti, M.Pd</t>
  </si>
  <si>
    <t>Sejarah Sastra</t>
  </si>
  <si>
    <t>PBIN4110</t>
  </si>
  <si>
    <t>pbin4110_1</t>
  </si>
  <si>
    <t>https://teams.microsoft.com/l/meetup-join/19%3ameeting_NzJlNDUzNmYtNjlkMy00ODk2LTgzMjktNjY0MzAzNWI0Mjc3%40thread.v2/0?context=%7b%22Tid%22%3a%22508916a0-7b89-43a1-af4e-72fe15aba5b9%22%2c%22Oid%22%3a%22eb2e1cc7-9b7a-4e5f-81f6-6f4444bd4494%22%7d</t>
  </si>
  <si>
    <t>https://sl.ut.ac.id/PBIN4110_01</t>
  </si>
  <si>
    <t>Tri Fatimah, S.Pd. M.Pd</t>
  </si>
  <si>
    <t>Cerita Rekaan</t>
  </si>
  <si>
    <t>PBIN4211</t>
  </si>
  <si>
    <t>pbin4211_1</t>
  </si>
  <si>
    <t>https://teams.microsoft.com/l/meetup-join/19%3ameeting_YzRlMjkzYTYtNTljZi00Y2JmLTkzYjUtMDVhODg0NGViNjA1%40thread.v2/0?context=%7b%22Tid%22%3a%22508916a0-7b89-43a1-af4e-72fe15aba5b9%22%2c%22Oid%22%3a%22eb2e1cc7-9b7a-4e5f-81f6-6f4444bd4494%22%7d</t>
  </si>
  <si>
    <t>https://sl.ut.ac.id/PBIN4211_01</t>
  </si>
  <si>
    <t>Pragmatik</t>
  </si>
  <si>
    <t>PBIN4212</t>
  </si>
  <si>
    <t>pbin4212_1</t>
  </si>
  <si>
    <t>https://teams.microsoft.com/l/meetup-join/19%3ameeting_OTRjYTMxMmEtODMwMC00N2JlLWFjZDUtMWVkNDc3NWYwOWU4%40thread.v2/0?context=%7b%22Tid%22%3a%22508916a0-7b89-43a1-af4e-72fe15aba5b9%22%2c%22Oid%22%3a%22eb2e1cc7-9b7a-4e5f-81f6-6f4444bd4494%22%7d</t>
  </si>
  <si>
    <t>https://sl.ut.ac.id/PBIN4212_01</t>
  </si>
  <si>
    <t>Nelda Sari Siregar, M.Pd</t>
  </si>
  <si>
    <t>Sanggar Bahasa &amp; Sastra Indonesia</t>
  </si>
  <si>
    <t>PBIN4214</t>
  </si>
  <si>
    <t>pbin4214_1</t>
  </si>
  <si>
    <t>https://teams.microsoft.com/l/meetup-join/19%3ameeting_MWEzZjAyN2QtZjI1Ni00ZTA2LTg1NjAtMmRhNTMzMDA5ZDk3%40thread.v2/0?context=%7b%22Tid%22%3a%22508916a0-7b89-43a1-af4e-72fe15aba5b9%22%2c%22Oid%22%3a%22eb2e1cc7-9b7a-4e5f-81f6-6f4444bd4494%22%7d</t>
  </si>
  <si>
    <t>https://sl.ut.ac.id/PBIN4214_01</t>
  </si>
  <si>
    <t>Menulis 2</t>
  </si>
  <si>
    <t>PBIN4433</t>
  </si>
  <si>
    <t>pbin4433_1</t>
  </si>
  <si>
    <t>https://teams.microsoft.com/l/meetup-join/19%3ameeting_ZDFiNDE0NDItZTFkZC00NzhjLWJmYWItZGI1Nzg1MzFkN2Ix%40thread.v2/0?context=%7b%22Tid%22%3a%22508916a0-7b89-43a1-af4e-72fe15aba5b9%22%2c%22Oid%22%3a%22eb2e1cc7-9b7a-4e5f-81f6-6f4444bd4494%22%7d</t>
  </si>
  <si>
    <t>https://sl.ut.ac.id/PBIN4433_01</t>
  </si>
  <si>
    <t>Kritik Sastra</t>
  </si>
  <si>
    <t>PBIN4434</t>
  </si>
  <si>
    <t>pbin4434_1</t>
  </si>
  <si>
    <t>https://teams.microsoft.com/l/meetup-join/19%3ameeting_NTY3YWM0MGMtNmUyYi00Y2M5LWFiMDktMjNjOTAxNTBhMTZk%40thread.v2/0?context=%7b%22Tid%22%3a%22508916a0-7b89-43a1-af4e-72fe15aba5b9%22%2c%22Oid%22%3a%22eb2e1cc7-9b7a-4e5f-81f6-6f4444bd4494%22%7d</t>
  </si>
  <si>
    <t>https://sl.ut.ac.id/PBIN4434_01</t>
  </si>
  <si>
    <t>Filologi</t>
  </si>
  <si>
    <t>PBIN4435</t>
  </si>
  <si>
    <t>Lebong, Bengkulu</t>
  </si>
  <si>
    <t>pbin4435_1</t>
  </si>
  <si>
    <t>https://teams.microsoft.com/l/meetup-join/19%3ameeting_MWM2YzY0NWItYzE1YS00MTdiLWI4YWItYzk4ODA0NWNlNjgy%40thread.v2/0?context=%7b%22Tid%22%3a%22508916a0-7b89-43a1-af4e-72fe15aba5b9%22%2c%22Oid%22%3a%22eb2e1cc7-9b7a-4e5f-81f6-6f4444bd4494%22%7d</t>
  </si>
  <si>
    <t>https://sl.ut.ac.id/PBIN4435_01</t>
  </si>
  <si>
    <t>Yuriska, S.Ikom, M.I.Kom</t>
  </si>
  <si>
    <t>Public Speaking</t>
  </si>
  <si>
    <t>SKOM4312</t>
  </si>
  <si>
    <t>skom4312_1</t>
  </si>
  <si>
    <t>https://teams.microsoft.com/l/meetup-join/19%3ameeting_Mzc5ZTg0NjQtNjcxMC00ZTNjLWEyODEtZTAwNWVmMzJmZjhi%40thread.v2/0?context=%7b%22Tid%22%3a%22508916a0-7b89-43a1-af4e-72fe15aba5b9%22%2c%22Oid%22%3a%22eb2e1cc7-9b7a-4e5f-81f6-6f4444bd4494%22%7d</t>
  </si>
  <si>
    <t>https://sl.ut.ac.id/SKOM4312_01</t>
  </si>
  <si>
    <t>Manajemen Media Massa</t>
  </si>
  <si>
    <t>SKOM4324</t>
  </si>
  <si>
    <t>skom4324_1</t>
  </si>
  <si>
    <t>https://teams.microsoft.com/l/meetup-join/19%3ameeting_YzZlZjJmZDMtMGZmOC00NjhlLTg1OGUtY2JkMGMxYzk3NDE4%40thread.v2/0?context=%7b%22Tid%22%3a%22508916a0-7b89-43a1-af4e-72fe15aba5b9%22%2c%22Oid%22%3a%22eb2e1cc7-9b7a-4e5f-81f6-6f4444bd4494%22%7d</t>
  </si>
  <si>
    <t>https://sl.ut.ac.id/SKOM4324_01</t>
  </si>
  <si>
    <t>Teknik Mencari dan Menulis Berita</t>
  </si>
  <si>
    <t>SKOM4330</t>
  </si>
  <si>
    <t>skom4330_1</t>
  </si>
  <si>
    <t>https://teams.microsoft.com/l/meetup-join/19%3ameeting_ZmMxMjdkY2UtMDE5ZC00NGVjLTk2YWQtODQ5MTg2Mzg0ZWRk%40thread.v2/0?context=%7b%22Tid%22%3a%22508916a0-7b89-43a1-af4e-72fe15aba5b9%22%2c%22Oid%22%3a%22eb2e1cc7-9b7a-4e5f-81f6-6f4444bd4494%22%7d</t>
  </si>
  <si>
    <t>https://sl.ut.ac.id/SKOM4330_01</t>
  </si>
  <si>
    <t>Metode Penelitian Komunikasi</t>
  </si>
  <si>
    <t>SKOM4436</t>
  </si>
  <si>
    <t>skom4436_1</t>
  </si>
  <si>
    <t>https://teams.microsoft.com/l/meetup-join/19%3ameeting_NzcyM2RiYWEtNmI4My00ODM4LTgwY2QtMGVmYzFiMjBhZmUw%40thread.v2/0?context=%7b%22Tid%22%3a%22508916a0-7b89-43a1-af4e-72fe15aba5b9%22%2c%22Oid%22%3a%22eb2e1cc7-9b7a-4e5f-81f6-6f4444bd4494%22%7d</t>
  </si>
  <si>
    <t>https://sl.ut.ac.id/SKOM4436_01</t>
  </si>
  <si>
    <t>Analisis Sistem Informasi</t>
  </si>
  <si>
    <t>SKOM4437</t>
  </si>
  <si>
    <t>skom4437_1</t>
  </si>
  <si>
    <t>https://teams.microsoft.com/l/meetup-join/19%3ameeting_NGJhNDVjNzgtNzkzMi00NWRjLWE5MzQtN2YzYzc1OWM0NmFl%40thread.v2/0?context=%7b%22Tid%22%3a%22508916a0-7b89-43a1-af4e-72fe15aba5b9%22%2c%22Oid%22%3a%22eb2e1cc7-9b7a-4e5f-81f6-6f4444bd4494%22%7d</t>
  </si>
  <si>
    <t>https://sl.ut.ac.id/SKOM4437_01</t>
  </si>
  <si>
    <t>Dra. Wurjinem, M.Si</t>
  </si>
  <si>
    <t>Teori Sosiologi Klasik</t>
  </si>
  <si>
    <t>SOSI4201</t>
  </si>
  <si>
    <t>sosi4201_1</t>
  </si>
  <si>
    <t>https://teams.microsoft.com/l/meetup-join/19%3ameeting_NDYwZDNjZDItMjM5Yi00NGZlLWEzYjYtZTMwNTM5Yzg3Yjhi%40thread.v2/0?context=%7b%22Tid%22%3a%22508916a0-7b89-43a1-af4e-72fe15aba5b9%22%2c%22Oid%22%3a%22eb2e1cc7-9b7a-4e5f-81f6-6f4444bd4494%22%7d</t>
  </si>
  <si>
    <t>https://sl.ut.ac.id/SOSI4201_01</t>
  </si>
  <si>
    <t>Filsafat Sosial</t>
  </si>
  <si>
    <t>SOSI4202</t>
  </si>
  <si>
    <t>sosi4202_1</t>
  </si>
  <si>
    <t>https://teams.microsoft.com/l/meetup-join/19%3ameeting_YTA2ZGZmMDAtZTYwOC00MzE2LTlmODMtOTI4NDMzNzgyNzFm%40thread.v2/0?context=%7b%22Tid%22%3a%22508916a0-7b89-43a1-af4e-72fe15aba5b9%22%2c%22Oid%22%3a%22eb2e1cc7-9b7a-4e5f-81f6-6f4444bd4494%22%7d</t>
  </si>
  <si>
    <t>https://sl.ut.ac.id/SOSI4202_01</t>
  </si>
  <si>
    <t>Sosiologi Pembangunan</t>
  </si>
  <si>
    <t>SOSI4411</t>
  </si>
  <si>
    <t>sosi4411_1</t>
  </si>
  <si>
    <t>https://teams.microsoft.com/l/meetup-join/19%3ameeting_Y2M5ZDZlOTMtNWExZS00ODA2LTk0ZGYtYjNhN2YwMzc1MGUx%40thread.v2/0?context=%7b%22Tid%22%3a%22508916a0-7b89-43a1-af4e-72fe15aba5b9%22%2c%22Oid%22%3a%22eb2e1cc7-9b7a-4e5f-81f6-6f4444bd4494%22%7d</t>
  </si>
  <si>
    <t>https://sl.ut.ac.id/SOSI4411_01</t>
  </si>
  <si>
    <t>Oktarina Christianti, S.Pd, M.Pd.Mat</t>
  </si>
  <si>
    <t>FKIP Bhs Inggris</t>
  </si>
  <si>
    <t>PKP PGSM</t>
  </si>
  <si>
    <t>PBIS4501</t>
  </si>
  <si>
    <t>pkppgsm_1</t>
  </si>
  <si>
    <t xml:space="preserve">Novianto Bhakti Putra Utama, M.Pd </t>
  </si>
  <si>
    <t>PEBI4501</t>
  </si>
  <si>
    <t>pkppgsm_2</t>
  </si>
  <si>
    <t>Maysara, S.Pd.SD, M.Pd</t>
  </si>
  <si>
    <t>PKM PGSM</t>
  </si>
  <si>
    <t>PBIS4304</t>
  </si>
  <si>
    <t>pkmpgsm_1</t>
  </si>
  <si>
    <t>Raden Gamal Tamrin Kusumah, M.Pd</t>
  </si>
  <si>
    <t>PEFI4304</t>
  </si>
  <si>
    <t>pkmpgsm_2</t>
  </si>
  <si>
    <t>ABDUL AZIIZ MUHSYI, S.E., M,Acc</t>
  </si>
  <si>
    <t>Praktik Kerja Perpajakan</t>
  </si>
  <si>
    <t>PAJA3350</t>
  </si>
  <si>
    <t>paja3350_1</t>
  </si>
  <si>
    <t>Ranny Fitria Imran, M.Pd</t>
  </si>
  <si>
    <t>Praktikum Biologi 2 (Pi)</t>
  </si>
  <si>
    <t>PEBI4419</t>
  </si>
  <si>
    <t>pebi4419_1</t>
  </si>
  <si>
    <t>Novi Ade Suryani, M.Pd.Si</t>
  </si>
  <si>
    <t>Praktikum Fisika 2 (Pi)</t>
  </si>
  <si>
    <t>PEFI4417</t>
  </si>
  <si>
    <t>pefi4417_1</t>
  </si>
  <si>
    <t>Daftar Tutor Tutorial Tatap Muka Daring Universitas Terbuka Bengkulu</t>
  </si>
  <si>
    <t>Program Program FE, FHISIP, FMIPA, FKIP  Universitas  Terbuka Bengkulu</t>
  </si>
  <si>
    <t>Masa 2020.2</t>
  </si>
  <si>
    <t>Ketahun, Mukomuko</t>
  </si>
  <si>
    <t>Seluma, Kota Bengkulu, Curup</t>
  </si>
  <si>
    <t>Ipuh, Mukomuko, Curup</t>
  </si>
  <si>
    <t>Curup, Kota Bengkulu, Manna</t>
  </si>
  <si>
    <t>Adm. Negara, Manajemen, Akuntansi</t>
  </si>
  <si>
    <t>Pend. Biologi</t>
  </si>
  <si>
    <t>Pend. Bhs Inggris</t>
  </si>
  <si>
    <t>Pend. Fisika</t>
  </si>
  <si>
    <t>D3 Perpajakan</t>
  </si>
  <si>
    <t>https://teams.microsoft.com/l/meetup-join/19%3ameeting_Yjg2NDRkNmYtMDViMC00YTlmLWEzNzItMTQ4NTVmZDM4NTk0%40thread.v2/0?context=%7b%22Tid%22%3a%22508916a0-7b89-43a1-af4e-72fe15aba5b9%22%2c%22Oid%22%3a%22eb2e1cc7-9b7a-4e5f-81f6-6f4444bd4494%22%7d</t>
  </si>
  <si>
    <t>https://sl.ut.ac.id/ADBI4211_02</t>
  </si>
  <si>
    <t>https://teams.microsoft.com/l/meetup-join/19%3ameeting_NzA1MGM0MmEtYmVmYy00ZjcyLThlNWEtOWEzYWU2ZDI3ZDE5%40thread.v2/0?context=%7b%22Tid%22%3a%22508916a0-7b89-43a1-af4e-72fe15aba5b9%22%2c%22Oid%22%3a%22eb2e1cc7-9b7a-4e5f-81f6-6f4444bd4494%22%7d</t>
  </si>
  <si>
    <t>https://sl.ut.ac.id/ADBI4330_03</t>
  </si>
  <si>
    <t>https://teams.microsoft.com/l/meetup-join/19%3ameeting_ZDg4NjYyMmQtMWQ0OS00YWE0LWExNjMtNTkyYmMyMDg3MDAy%40thread.v2/0?context=%7b%22Tid%22%3a%22508916a0-7b89-43a1-af4e-72fe15aba5b9%22%2c%22Oid%22%3a%22eb2e1cc7-9b7a-4e5f-81f6-6f4444bd4494%22%7d</t>
  </si>
  <si>
    <t>https://sl.ut.ac.id/ADBI4336_01</t>
  </si>
  <si>
    <t>https://teams.microsoft.com/l/meetup-join/19%3ameeting_OWQ4NDVkM2UtY2Y5Mi00ZjA3LWIzMDYtNzNiNTI4ZjZhNThh%40thread.v2/0?context=%7b%22Tid%22%3a%22508916a0-7b89-43a1-af4e-72fe15aba5b9%22%2c%22Oid%22%3a%22eb2e1cc7-9b7a-4e5f-81f6-6f4444bd4494%22%7d</t>
  </si>
  <si>
    <t>https://sl.ut.ac.id/ADPU4331_02</t>
  </si>
  <si>
    <t>https://teams.microsoft.com/l/meetup-join/19%3ameeting_MTVhMDBiMjAtOTQxNC00ZTU4LWJjZWYtMTM1M2QxZjA2Njdj%40thread.v2/0?context=%7b%22Tid%22%3a%22508916a0-7b89-43a1-af4e-72fe15aba5b9%22%2c%22Oid%22%3a%22eb2e1cc7-9b7a-4e5f-81f6-6f4444bd4494%22%7d</t>
  </si>
  <si>
    <t>https://sl.ut.ac.id/ADPU4534_02</t>
  </si>
  <si>
    <t>https://teams.microsoft.com/l/meetup-join/19%3ameeting_MzBiY2IxYTktODk5ZS00ODI0LTgwNTItZTI1NjY2YjY0NWJj%40thread.v2/0?context=%7b%22Tid%22%3a%22508916a0-7b89-43a1-af4e-72fe15aba5b9%22%2c%22Oid%22%3a%22eb2e1cc7-9b7a-4e5f-81f6-6f4444bd4494%22%7d</t>
  </si>
  <si>
    <t>https://sl.ut.ac.id/EKMA4111_12</t>
  </si>
  <si>
    <t>https://teams.microsoft.com/l/meetup-join/19%3ameeting_Y2M5ZTRjMWEtNjFmZS00ZTBiLWJlYWUtOTM5OTMyYTVmYzQz%40thread.v2/0?context=%7b%22Tid%22%3a%22508916a0-7b89-43a1-af4e-72fe15aba5b9%22%2c%22Oid%22%3a%22eb2e1cc7-9b7a-4e5f-81f6-6f4444bd4494%22%7d</t>
  </si>
  <si>
    <t>https://sl.ut.ac.id/EKMA4111_07</t>
  </si>
  <si>
    <t>https://teams.microsoft.com/l/meetup-join/19%3ameeting_ZjcyZTEzOGEtYTIxMS00NjQ1LThjNzQtMDhkMDFmZDM0MDcx%40thread.v2/0?context=%7b%22Tid%22%3a%22508916a0-7b89-43a1-af4e-72fe15aba5b9%22%2c%22Oid%22%3a%22eb2e1cc7-9b7a-4e5f-81f6-6f4444bd4494%22%7d</t>
  </si>
  <si>
    <t>https://sl.ut.ac.id/EKMA4111_09</t>
  </si>
  <si>
    <t>https://teams.microsoft.com/l/meetup-join/19%3ameeting_ZDAzYzg3YTYtNTU1MC00Y2QyLTk5YTctZjg3MDBiOTAzYmIx%40thread.v2/0?context=%7b%22Tid%22%3a%22508916a0-7b89-43a1-af4e-72fe15aba5b9%22%2c%22Oid%22%3a%22eb2e1cc7-9b7a-4e5f-81f6-6f4444bd4494%22%7d</t>
  </si>
  <si>
    <t>https://sl.ut.ac.id/EKMA4158_04</t>
  </si>
  <si>
    <t>https://teams.microsoft.com/l/meetup-join/19%3ameeting_MDdjZDlmMGMtYjU5YS00MzA2LTlmZDUtOWJiMGU2NWI2YjRh%40thread.v2/0?context=%7b%22Tid%22%3a%22508916a0-7b89-43a1-af4e-72fe15aba5b9%22%2c%22Oid%22%3a%22eb2e1cc7-9b7a-4e5f-81f6-6f4444bd4494%22%7d</t>
  </si>
  <si>
    <t>https://sl.ut.ac.id/EKMA4210_01</t>
  </si>
  <si>
    <t>https://teams.microsoft.com/l/meetup-join/19%3ameeting_YWQ5OGQwYjItM2MxNC00Y2M4LWI0MDYtYWFhMDNiOWRlMzYz%40thread.v2/0?context=%7b%22Tid%22%3a%22508916a0-7b89-43a1-af4e-72fe15aba5b9%22%2c%22Oid%22%3a%22eb2e1cc7-9b7a-4e5f-81f6-6f4444bd4494%22%7d</t>
  </si>
  <si>
    <t>https://sl.ut.ac.id/EKMA4213_04</t>
  </si>
  <si>
    <t>https://teams.microsoft.com/l/meetup-join/19%3ameeting_YzcyNGI5OWUtZjhhNC00ZTljLWE3MTItZTE1YWEyZGIzYjE1%40thread.v2/0?context=%7b%22Tid%22%3a%22508916a0-7b89-43a1-af4e-72fe15aba5b9%22%2c%22Oid%22%3a%22eb2e1cc7-9b7a-4e5f-81f6-6f4444bd4494%22%7d</t>
  </si>
  <si>
    <t>https://sl.ut.ac.id/EKMA4214_01</t>
  </si>
  <si>
    <t>https://teams.microsoft.com/l/meetup-join/19%3ameeting_N2Q1Y2ZhZTAtMjEwNS00YjdiLWE1ZWQtMDA2ZWI1MDA4ZDcx%40thread.v2/0?context=%7b%22Tid%22%3a%22508916a0-7b89-43a1-af4e-72fe15aba5b9%22%2c%22Oid%22%3a%22eb2e1cc7-9b7a-4e5f-81f6-6f4444bd4494%22%7d</t>
  </si>
  <si>
    <t>https://sl.ut.ac.id/EKMA4216_02</t>
  </si>
  <si>
    <t>https://teams.microsoft.com/l/meetup-join/19%3ameeting_NDFlN2M5MWItY2JiMS00NzMwLWE3NDYtNjZmNDE5ZTMzYTM1%40thread.v2/0?context=%7b%22Tid%22%3a%22508916a0-7b89-43a1-af4e-72fe15aba5b9%22%2c%22Oid%22%3a%22eb2e1cc7-9b7a-4e5f-81f6-6f4444bd4494%22%7d</t>
  </si>
  <si>
    <t>https://sl.ut.ac.id/EKMA4314_02</t>
  </si>
  <si>
    <t>https://teams.microsoft.com/l/meetup-join/19%3ameeting_MmJkZWIxNmItODMzYi00OTkyLWFlYzgtODg5NDI3MjE1ZDFk%40thread.v2/0?context=%7b%22Tid%22%3a%22508916a0-7b89-43a1-af4e-72fe15aba5b9%22%2c%22Oid%22%3a%22eb2e1cc7-9b7a-4e5f-81f6-6f4444bd4494%22%7d</t>
  </si>
  <si>
    <t>https://sl.ut.ac.id/EKMA4315_04</t>
  </si>
  <si>
    <t>https://teams.microsoft.com/l/meetup-join/19%3ameeting_ZmNhNGZiOWYtNzI0My00OTlkLWEyNzUtMTcxYWE1Nzc5YWU2%40thread.v2/0?context=%7b%22Tid%22%3a%22508916a0-7b89-43a1-af4e-72fe15aba5b9%22%2c%22Oid%22%3a%22eb2e1cc7-9b7a-4e5f-81f6-6f4444bd4494%22%7d</t>
  </si>
  <si>
    <t>https://sl.ut.ac.id/EKMA4315_07_</t>
  </si>
  <si>
    <t>https://teams.microsoft.com/l/meetup-join/19%3ameeting_ODQ0NjYwMjUtNzkwMS00OWQ4LWIyY2MtYWEzODRiZWJkMzIy%40thread.v2/0?context=%7b%22Tid%22%3a%22508916a0-7b89-43a1-af4e-72fe15aba5b9%22%2c%22Oid%22%3a%22eb2e1cc7-9b7a-4e5f-81f6-6f4444bd4494%22%7d</t>
  </si>
  <si>
    <t>https://sl.ut.ac.id/EKMA4316_07</t>
  </si>
  <si>
    <t>https://teams.microsoft.com/l/meetup-join/19%3ameeting_OGEzNDk2MDItNDc4Zi00ZWI0LWFmMWYtZjAwYjk3YjE4NWIx%40thread.v2/0?context=%7b%22Tid%22%3a%22508916a0-7b89-43a1-af4e-72fe15aba5b9%22%2c%22Oid%22%3a%22eb2e1cc7-9b7a-4e5f-81f6-6f4444bd4494%22%7d</t>
  </si>
  <si>
    <t>https://sl.ut.ac.id/EKMA4366_05</t>
  </si>
  <si>
    <t>https://teams.microsoft.com/l/meetup-join/19%3ameeting_NjgwYjQ3NDMtMDUwZi00MmVhLWI3YTMtNWRmM2NiNmZmNTE2%40thread.v2/0?context=%7b%22Tid%22%3a%22508916a0-7b89-43a1-af4e-72fe15aba5b9%22%2c%22Oid%22%3a%22eb2e1cc7-9b7a-4e5f-81f6-6f4444bd4494%22%7d</t>
  </si>
  <si>
    <t>https://sl.ut.ac.id/EKMA4369_04</t>
  </si>
  <si>
    <t>https://teams.microsoft.com/l/meetup-join/19%3ameeting_M2RmNTc3MWUtMDA4MC00M2E4LTk1MWYtNWIzODRhOTg2ZTcz%40thread.v2/0?context=%7b%22Tid%22%3a%22508916a0-7b89-43a1-af4e-72fe15aba5b9%22%2c%22Oid%22%3a%22eb2e1cc7-9b7a-4e5f-81f6-6f4444bd4494%22%7d</t>
  </si>
  <si>
    <t>https://sl.ut.ac.id/EKMA4369_03</t>
  </si>
  <si>
    <t>https://teams.microsoft.com/l/meetup-join/19%3ameeting_MmRjMWRiMzgtNTY4OC00MmZiLTk0OGUtYzBlNTA2MzNlYmI3%40thread.v2/0?context=%7b%22Tid%22%3a%22508916a0-7b89-43a1-af4e-72fe15aba5b9%22%2c%22Oid%22%3a%22eb2e1cc7-9b7a-4e5f-81f6-6f4444bd4494%22%7d</t>
  </si>
  <si>
    <t>https://sl.ut.ac.id/EKMA4370_03</t>
  </si>
  <si>
    <t>https://teams.microsoft.com/l/meetup-join/19%3ameeting_NGFjMTYxNzAtZTA1Yy00MjlkLThhZjQtM2U4OGE3NzJlYjUx%40thread.v2/0?context=%7b%22Tid%22%3a%22508916a0-7b89-43a1-af4e-72fe15aba5b9%22%2c%22Oid%22%3a%22eb2e1cc7-9b7a-4e5f-81f6-6f4444bd4494%22%7d</t>
  </si>
  <si>
    <t>https://sl.ut.ac.id/EKMA4414_03</t>
  </si>
  <si>
    <t>https://teams.microsoft.com/l/meetup-join/19%3ameeting_NzM4MGI5MTItYWVhMC00NzM1LWFiZTgtYjY2OGQ2NjY0ZGZl%40thread.v2/0?context=%7b%22Tid%22%3a%22508916a0-7b89-43a1-af4e-72fe15aba5b9%22%2c%22Oid%22%3a%22eb2e1cc7-9b7a-4e5f-81f6-6f4444bd4494%22%7d</t>
  </si>
  <si>
    <t>https://sl.ut.ac.id/EKMA4414_04</t>
  </si>
  <si>
    <t>https://teams.microsoft.com/l/meetup-join/19%3ameeting_MjlmZTZiNzUtMGVjOC00ODYwLTkyMmYtYzFkMDNhMDk1ZTdk%40thread.v2/0?context=%7b%22Tid%22%3a%22508916a0-7b89-43a1-af4e-72fe15aba5b9%22%2c%22Oid%22%3a%22eb2e1cc7-9b7a-4e5f-81f6-6f4444bd4494%22%7d</t>
  </si>
  <si>
    <t>https://sl.ut.ac.id/EKMA4567_02</t>
  </si>
  <si>
    <t>https://teams.microsoft.com/l/meetup-join/19%3ameeting_NjcxYWVhMTEtYmZhYy00N2U0LThhYTYtNWY0MTBiZjQ0OWQ1%40thread.v2/0?context=%7b%22Tid%22%3a%22508916a0-7b89-43a1-af4e-72fe15aba5b9%22%2c%22Oid%22%3a%22eb2e1cc7-9b7a-4e5f-81f6-6f4444bd4494%22%7d</t>
  </si>
  <si>
    <t>https://sl.ut.ac.id/EKMA4568_02</t>
  </si>
  <si>
    <t>https://teams.microsoft.com/l/meetup-join/19%3ameeting_NTlhZmNiZWMtMDE3NC00OWQ0LWI4ZGMtYWIzMWUyOTIzZWE4%40thread.v2/0?context=%7b%22Tid%22%3a%22508916a0-7b89-43a1-af4e-72fe15aba5b9%22%2c%22Oid%22%3a%22eb2e1cc7-9b7a-4e5f-81f6-6f4444bd4494%22%7d</t>
  </si>
  <si>
    <t>https://sl.ut.ac.id/EKMA4570_02</t>
  </si>
  <si>
    <t>https://teams.microsoft.com/l/meetup-join/19%3ameeting_M2Y4MjFlNjQtYTViYy00YWJmLTk0MTQtZGNhZTNlMmJjM2M4%40thread.v2/0?context=%7b%22Tid%22%3a%22508916a0-7b89-43a1-af4e-72fe15aba5b9%22%2c%22Oid%22%3a%22eb2e1cc7-9b7a-4e5f-81f6-6f4444bd4494%22%7d</t>
  </si>
  <si>
    <t>https://sl.ut.ac.id/ESPA4122_07</t>
  </si>
  <si>
    <t>https://teams.microsoft.com/l/meetup-join/19%3ameeting_Y2Q1MTI3OGMtNDkzNC00OWMwLWI1NWQtNWMzZmE5MjU2YWM1%40thread.v2/0?context=%7b%22Tid%22%3a%22508916a0-7b89-43a1-af4e-72fe15aba5b9%22%2c%22Oid%22%3a%22eb2e1cc7-9b7a-4e5f-81f6-6f4444bd4494%22%7d</t>
  </si>
  <si>
    <t>https://sl.ut.ac.id/ESPA4123_01</t>
  </si>
  <si>
    <t>https://teams.microsoft.com/l/meetup-join/19%3ameeting_ODY3MmYzNjQtOTFjOS00MDgyLWIyMmItYzgwMmVlN2RmM2Jm%40thread.v2/0?context=%7b%22Tid%22%3a%22508916a0-7b89-43a1-af4e-72fe15aba5b9%22%2c%22Oid%22%3a%22eb2e1cc7-9b7a-4e5f-81f6-6f4444bd4494%22%7d</t>
  </si>
  <si>
    <t>https://sl.ut.ac.id/ESPA4314_01</t>
  </si>
  <si>
    <t>https://teams.microsoft.com/l/meetup-join/19%3ameeting_OWU1Njg2MDAtOTRlYS00MzJmLTg1MzUtOWQzYjQ4N2E5MjMz%40thread.v2/0?context=%7b%22Tid%22%3a%22508916a0-7b89-43a1-af4e-72fe15aba5b9%22%2c%22Oid%22%3a%22eb2e1cc7-9b7a-4e5f-81f6-6f4444bd4494%22%7d</t>
  </si>
  <si>
    <t>https://sl.ut.ac.id/HKUM4103_01</t>
  </si>
  <si>
    <t>https://teams.microsoft.com/l/meetup-join/19%3ameeting_ZDIzNmQ2ZDItMTZjNy00NzYzLTk4YTctYTM0YTczN2NlNTA0%40thread.v2/0?context=%7b%22Tid%22%3a%22508916a0-7b89-43a1-af4e-72fe15aba5b9%22%2c%22Oid%22%3a%22eb2e1cc7-9b7a-4e5f-81f6-6f4444bd4494%22%7d</t>
  </si>
  <si>
    <t>https://sl.ut.ac.id/HKUM4201_01</t>
  </si>
  <si>
    <t>https://teams.microsoft.com/l/meetup-join/19%3ameeting_MGM4YmY2YzAtNjBjZS00OTM2LWExYzktOWExYmE3NDkyMGYx%40thread.v2/0?context=%7b%22Tid%22%3a%22508916a0-7b89-43a1-af4e-72fe15aba5b9%22%2c%22Oid%22%3a%22eb2e1cc7-9b7a-4e5f-81f6-6f4444bd4494%22%7d</t>
  </si>
  <si>
    <t>https://sl.ut.ac.id/HKUM4207_02</t>
  </si>
  <si>
    <t>https://teams.microsoft.com/l/meetup-join/19%3ameeting_YjM5MGI1NzEtMTc5ZS00MzYwLTlmOTAtNjQzOTA2NGZhMGI2%40thread.v2/0?context=%7b%22Tid%22%3a%22508916a0-7b89-43a1-af4e-72fe15aba5b9%22%2c%22Oid%22%3a%22eb2e1cc7-9b7a-4e5f-81f6-6f4444bd4494%22%7d</t>
  </si>
  <si>
    <t>https://sl.ut.ac.id/HKUM4211_04</t>
  </si>
  <si>
    <t>https://teams.microsoft.com/l/meetup-join/19%3ameeting_NmM1YThjYTEtMDRkOS00ZWUxLTkzNTAtNzYzZTYzYzE2MTBk%40thread.v2/0?context=%7b%22Tid%22%3a%22508916a0-7b89-43a1-af4e-72fe15aba5b9%22%2c%22Oid%22%3a%22eb2e1cc7-9b7a-4e5f-81f6-6f4444bd4494%22%7d</t>
  </si>
  <si>
    <t>https://sl.ut.ac.id/HKUM4312_01</t>
  </si>
  <si>
    <t>hkum4401_1</t>
  </si>
  <si>
    <t>https://teams.microsoft.com/l/meetup-join/19%3ameeting_MTg5NzdhMGQtMWY0My00ZmIwLWIyNzUtNWZhZTJmMTQ4ZDM4%40thread.v2/0?context=%7b%22Tid%22%3a%22508916a0-7b89-43a1-af4e-72fe15aba5b9%22%2c%22Oid%22%3a%22eb2e1cc7-9b7a-4e5f-81f6-6f4444bd4494%22%7d</t>
  </si>
  <si>
    <t>https://sl.ut.ac.id/HKUM4401_01</t>
  </si>
  <si>
    <t>https://teams.microsoft.com/l/meetup-join/19%3ameeting_ZGJlZmY4YmEtMGFiOC00NGJjLWFlNmQtMWZhNzkyOGE4N2My%40thread.v2/0?context=%7b%22Tid%22%3a%22508916a0-7b89-43a1-af4e-72fe15aba5b9%22%2c%22Oid%22%3a%22eb2e1cc7-9b7a-4e5f-81f6-6f4444bd4494%22%7d</t>
  </si>
  <si>
    <t>https://sl.ut.ac.id/HKUM4409_03</t>
  </si>
  <si>
    <t>https://teams.microsoft.com/l/meetup-join/19%3ameeting_MTJhYzQ1ODItYzA5OS00NDM3LWE3MGQtNGZhZDU5ODA2NDM4%40thread.v2/0?context=%7b%22Tid%22%3a%22508916a0-7b89-43a1-af4e-72fe15aba5b9%22%2c%22Oid%22%3a%22eb2e1cc7-9b7a-4e5f-81f6-6f4444bd4494%22%7d</t>
  </si>
  <si>
    <t>https://sl.ut.ac.id/HKUM4500_01</t>
  </si>
  <si>
    <t>https://teams.microsoft.com/l/meetup-join/19%3ameeting_ZDkxYmExODUtMGZlOS00MmI5LWIzOTItZmU0NGI5NzlhMGM2%40thread.v2/0?context=%7b%22Tid%22%3a%22508916a0-7b89-43a1-af4e-72fe15aba5b9%22%2c%22Oid%22%3a%22eb2e1cc7-9b7a-4e5f-81f6-6f4444bd4494%22%7d</t>
  </si>
  <si>
    <t>https://sl.ut.ac.id/ISIP4112_01</t>
  </si>
  <si>
    <t>https://teams.microsoft.com/l/meetup-join/19%3ameeting_NjJlMWRiYzQtNzFkOS00MTU5LWJhMDUtZjg0Yzk5MDcxY2Jj%40thread.v2/0?context=%7b%22Tid%22%3a%22508916a0-7b89-43a1-af4e-72fe15aba5b9%22%2c%22Oid%22%3a%22eb2e1cc7-9b7a-4e5f-81f6-6f4444bd4494%22%7d</t>
  </si>
  <si>
    <t>https://sl.ut.ac.id/ISIP4130_04</t>
  </si>
  <si>
    <t>https://teams.microsoft.com/l/meetup-join/19%3ameeting_MjA1MjRlYzYtN2U2YS00YTEwLTk5MmEtODJjNDE4N2Y2ZWM0%40thread.v2/0?context=%7b%22Tid%22%3a%22508916a0-7b89-43a1-af4e-72fe15aba5b9%22%2c%22Oid%22%3a%22eb2e1cc7-9b7a-4e5f-81f6-6f4444bd4494%22%7d</t>
  </si>
  <si>
    <t>https://sl.ut.ac.id/ISIP4130_01</t>
  </si>
  <si>
    <t>https://teams.microsoft.com/l/meetup-join/19%3ameeting_ZDM4OGViNmYtN2Q0OS00MmRkLThhMmMtMTUwMWMyMjllNjg3%40thread.v2/0?context=%7b%22Tid%22%3a%22508916a0-7b89-43a1-af4e-72fe15aba5b9%22%2c%22Oid%22%3a%22eb2e1cc7-9b7a-4e5f-81f6-6f4444bd4494%22%7d</t>
  </si>
  <si>
    <t>https://sl.ut.ac.id/ISIP4130_03</t>
  </si>
  <si>
    <t>https://teams.microsoft.com/l/meetup-join/19%3ameeting_OTNjODBkN2EtMDdmNC00ZTdjLWE3YzctYzg5OTk0MGIwZWQ0%40thread.v2/0?context=%7b%22Tid%22%3a%22508916a0-7b89-43a1-af4e-72fe15aba5b9%22%2c%22Oid%22%3a%22eb2e1cc7-9b7a-4e5f-81f6-6f4444bd4494%22%7d</t>
  </si>
  <si>
    <t>https://sl.ut.ac.id/ISIP4215_03</t>
  </si>
  <si>
    <t>https://teams.microsoft.com/l/meetup-join/19%3ameeting_M2Y4ZDc2ZGMtY2NmYi00NWM1LTliZTEtZGU2NzlhN2RiZjE3%40thread.v2/0?context=%7b%22Tid%22%3a%22508916a0-7b89-43a1-af4e-72fe15aba5b9%22%2c%22Oid%22%3a%22eb2e1cc7-9b7a-4e5f-81f6-6f4444bd4494%22%7d</t>
  </si>
  <si>
    <t>https://sl.ut.ac.id/MKDU4107_06</t>
  </si>
  <si>
    <t>https://teams.microsoft.com/l/meetup-join/19%3ameeting_OTY5N2Y1NjYtNTE2Ni00Yjk3LTkxNWItODdkODc2NmU3YmQx%40thread.v2/0?context=%7b%22Tid%22%3a%22508916a0-7b89-43a1-af4e-72fe15aba5b9%22%2c%22Oid%22%3a%227e4b2e8b-4fde-4b6f-a3c5-2bac54a950f3%22%7d</t>
  </si>
  <si>
    <t>https://sl.ut.ac.id/MKDU4107_07</t>
  </si>
  <si>
    <t>https://teams.microsoft.com/l/meetup-join/19%3ameeting_YjdjZTgwZTQtNTAzYy00OGRlLWI4NTAtM2YyZDA0ZmNhYmIz%40thread.v2/0?context=%7b%22Tid%22%3a%22508916a0-7b89-43a1-af4e-72fe15aba5b9%22%2c%22Oid%22%3a%22eb2e1cc7-9b7a-4e5f-81f6-6f4444bd4494%22%7d</t>
  </si>
  <si>
    <t>https://sl.ut.ac.id/MKDU4107_04</t>
  </si>
  <si>
    <t>https://teams.microsoft.com/l/meetup-join/19%3ameeting_MGJjYzU0NDQtMDZjMy00ZGI1LWI2OWYtNGFlYjVlYmM5ZjE4%40thread.v2/0?context=%7b%22Tid%22%3a%22508916a0-7b89-43a1-af4e-72fe15aba5b9%22%2c%22Oid%22%3a%227e4b2e8b-4fde-4b6f-a3c5-2bac54a950f3%22%7d</t>
  </si>
  <si>
    <t>https://sl.ut.ac.id/MKDU4107_09</t>
  </si>
  <si>
    <t>https://teams.microsoft.com/l/meetup-join/19%3ameeting_ZDViM2FmNGEtOTIwOS00ZDRhLThmYTktZmQwNzEyNDk2OTQ4%40thread.v2/0?context=%7b%22Tid%22%3a%22508916a0-7b89-43a1-af4e-72fe15aba5b9%22%2c%22Oid%22%3a%22eb2e1cc7-9b7a-4e5f-81f6-6f4444bd4494%22%7d</t>
  </si>
  <si>
    <t>https://sl.ut.ac.id/MKDU4109_08</t>
  </si>
  <si>
    <t>https://teams.microsoft.com/l/meetup-join/19%3ameeting_NGZiMWI3MTAtODhiYi00ZTM1LThmOGYtZmRiYzZmNGUzYTYy%40thread.v2/0?context=%7b%22Tid%22%3a%22508916a0-7b89-43a1-af4e-72fe15aba5b9%22%2c%22Oid%22%3a%22eb2e1cc7-9b7a-4e5f-81f6-6f4444bd4494%22%7d</t>
  </si>
  <si>
    <t>https://sl.ut.ac.id/MKDU4109_03</t>
  </si>
  <si>
    <t>https://teams.microsoft.com/l/meetup-join/19%3ameeting_NGM2MGM3ODEtMTU1Zi00NzJjLWI2M2YtZDRjZDBiZjlmZTU1%40thread.v2/0?context=%7b%22Tid%22%3a%22508916a0-7b89-43a1-af4e-72fe15aba5b9%22%2c%22Oid%22%3a%22eb2e1cc7-9b7a-4e5f-81f6-6f4444bd4494%22%7d</t>
  </si>
  <si>
    <t>https://sl.ut.ac.id/MKDU4109_06</t>
  </si>
  <si>
    <t>https://teams.microsoft.com/l/meetup-join/19%3ameeting_ZTljOWJkNjktNjZkNC00NjkxLWE5NjctMmRkMmZkYzdmZDAy%40thread.v2/0?context=%7b%22Tid%22%3a%22508916a0-7b89-43a1-af4e-72fe15aba5b9%22%2c%22Oid%22%3a%22eb2e1cc7-9b7a-4e5f-81f6-6f4444bd4494%22%7d</t>
  </si>
  <si>
    <t>https://sl.ut.ac.id/MKDU4109_07</t>
  </si>
  <si>
    <t>https://teams.microsoft.com/l/meetup-join/19%3ameeting_ZGQyZThjMGItMjhjMy00NTZmLWJiOWYtOTVkNGQxZGRkM2Ez%40thread.v2/0?context=%7b%22Tid%22%3a%22508916a0-7b89-43a1-af4e-72fe15aba5b9%22%2c%22Oid%22%3a%227e4b2e8b-4fde-4b6f-a3c5-2bac54a950f3%22%7d</t>
  </si>
  <si>
    <t>https://sl.ut.ac.id/MKDU4110_10</t>
  </si>
  <si>
    <t>https://teams.microsoft.com/l/meetup-join/19%3ameeting_NzNmN2E0NTYtNGJhMC00NjY5LTkxMTAtMDk4OTI3YzkzNjhj%40thread.v2/0?context=%7b%22Tid%22%3a%22508916a0-7b89-43a1-af4e-72fe15aba5b9%22%2c%22Oid%22%3a%227e4b2e8b-4fde-4b6f-a3c5-2bac54a950f3%22%7d</t>
  </si>
  <si>
    <t>https://sl.ut.ac.id/MKDU4110_11</t>
  </si>
  <si>
    <t>https://teams.microsoft.com/l/meetup-join/19%3ameeting_NWNhOGM0N2QtNWViYS00YjcwLTg2YTUtMjIxMzA5NzQ4Mjdj%40thread.v2/0?context=%7b%22Tid%22%3a%22508916a0-7b89-43a1-af4e-72fe15aba5b9%22%2c%22Oid%22%3a%227e4b2e8b-4fde-4b6f-a3c5-2bac54a950f3%22%7d</t>
  </si>
  <si>
    <t>https://sl.ut.ac.id/MKDU4110_13</t>
  </si>
  <si>
    <t>https://teams.microsoft.com/l/meetup-join/19%3ameeting_NGZhN2E5MmMtNTA1ZS00NWY1LTlkYWUtNGYyOTIxYzk0ZjRh%40thread.v2/0?context=%7b%22Tid%22%3a%22508916a0-7b89-43a1-af4e-72fe15aba5b9%22%2c%22Oid%22%3a%22eb2e1cc7-9b7a-4e5f-81f6-6f4444bd4494%22%7d</t>
  </si>
  <si>
    <t>https://sl.ut.ac.id/MKDU4110_05</t>
  </si>
  <si>
    <t>https://teams.microsoft.com/l/meetup-join/19%3ameeting_NDY1ZjA4ZWMtZjE0ZC00MmUzLWIzNTktODkzNGE2ZTUzM2My%40thread.v2/0?context=%7b%22Tid%22%3a%22508916a0-7b89-43a1-af4e-72fe15aba5b9%22%2c%22Oid%22%3a%227e4b2e8b-4fde-4b6f-a3c5-2bac54a950f3%22%7d</t>
  </si>
  <si>
    <t>https://sl.ut.ac.id/MKDU4110_14</t>
  </si>
  <si>
    <t>https://teams.microsoft.com/l/meetup-join/19%3ameeting_MDAxYTI2OWEtYTJjZi00MWRkLWI4NDgtYzdlMTMzODZkNzFi%40thread.v2/0?context=%7b%22Tid%22%3a%22508916a0-7b89-43a1-af4e-72fe15aba5b9%22%2c%22Oid%22%3a%227e4b2e8b-4fde-4b6f-a3c5-2bac54a950f3%22%7d</t>
  </si>
  <si>
    <t>https://sl.ut.ac.id/MKDU4110_19</t>
  </si>
  <si>
    <t>https://teams.microsoft.com/l/meetup-join/19%3ameeting_YjU3YmVmZWItZDViOC00MTIwLTk0MDItZTE3OTlmZTAzZmJl%40thread.v2/0?context=%7b%22Tid%22%3a%22508916a0-7b89-43a1-af4e-72fe15aba5b9%22%2c%22Oid%22%3a%227e4b2e8b-4fde-4b6f-a3c5-2bac54a950f3%22%7d</t>
  </si>
  <si>
    <t>https://sl.ut.ac.id/MKDU4110_20</t>
  </si>
  <si>
    <t>https://teams.microsoft.com/l/meetup-join/19%3ameeting_ZGU4Y2YxZjAtODBhZC00MzFmLWExNmYtMzE2OGMwMTFjNGNi%40thread.v2/0?context=%7b%22Tid%22%3a%22508916a0-7b89-43a1-af4e-72fe15aba5b9%22%2c%22Oid%22%3a%22eb2e1cc7-9b7a-4e5f-81f6-6f4444bd4494%22%7d</t>
  </si>
  <si>
    <t>https://sl.ut.ac.id/MKDU4111_12N</t>
  </si>
  <si>
    <t>https://teams.microsoft.com/l/meetup-join/19%3ameeting_ZDM3MTdkZWItOTFmMy00ZGRiLWJjY2UtYTczMzYzYjc3ODNl%40thread.v2/0?context=%7b%22Tid%22%3a%22508916a0-7b89-43a1-af4e-72fe15aba5b9%22%2c%22Oid%22%3a%22eb2e1cc7-9b7a-4e5f-81f6-6f4444bd4494%22%7d</t>
  </si>
  <si>
    <t>https://sl.ut.ac.id/MKDU4111_09N</t>
  </si>
  <si>
    <t>https://teams.microsoft.com/l/meetup-join/19%3ameeting_OGZlOWZhNWEtNjVkYi00ZThiLWE2Y2YtM2U1MzA4Yzc3OWVk%40thread.v2/0?context=%7b%22Tid%22%3a%22508916a0-7b89-43a1-af4e-72fe15aba5b9%22%2c%22Oid%22%3a%22eb2e1cc7-9b7a-4e5f-81f6-6f4444bd4494%22%7d</t>
  </si>
  <si>
    <t>https://sl.ut.ac.id/MKDU4111_11N</t>
  </si>
  <si>
    <t>https://teams.microsoft.com/l/meetup-join/19%3ameeting_NTEzODMyZDgtMjBkMi00OTczLThlYjktNWM3MjA5ZmM4ZTE3%40thread.v2/0?context=%7b%22Tid%22%3a%22508916a0-7b89-43a1-af4e-72fe15aba5b9%22%2c%22Oid%22%3a%22eb2e1cc7-9b7a-4e5f-81f6-6f4444bd4494%22%7d</t>
  </si>
  <si>
    <t>https://sl.ut.ac.id/MKDU4111_05N</t>
  </si>
  <si>
    <t>https://teams.microsoft.com/l/meetup-join/19%3ameeting_YTA3MGQ1YmMtYzZiMi00NTBmLTgyY2EtOWM2MTY4MjlkZWU1%40thread.v2/0?context=%7b%22Tid%22%3a%22508916a0-7b89-43a1-af4e-72fe15aba5b9%22%2c%22Oid%22%3a%227e4b2e8b-4fde-4b6f-a3c5-2bac54a950f3%22%7d</t>
  </si>
  <si>
    <t>https://sl.ut.ac.id/MKDU4221_10NP</t>
  </si>
  <si>
    <t>https://teams.microsoft.com/l/meetup-join/19%3ameeting_MDk5OWZkNTgtMmZiYy00NWM5LThhNTYtMGJiNjVhM2M3NDE1%40thread.v2/0?context=%7b%22Tid%22%3a%22508916a0-7b89-43a1-af4e-72fe15aba5b9%22%2c%22Oid%22%3a%227e4b2e8b-4fde-4b6f-a3c5-2bac54a950f3%22%7d</t>
  </si>
  <si>
    <t>https://sl.ut.ac.id/MKDU4221_03NP</t>
  </si>
  <si>
    <t>https://teams.microsoft.com/l/meetup-join/19%3ameeting_MTYzMjAxZGItODZlZC00ZGZkLTlkYTctZDE1NzMxMDU4MThk%40thread.v2/0?context=%7b%22Tid%22%3a%22508916a0-7b89-43a1-af4e-72fe15aba5b9%22%2c%22Oid%22%3a%227e4b2e8b-4fde-4b6f-a3c5-2bac54a950f3%22%7d</t>
  </si>
  <si>
    <t>https://sl.ut.ac.id/MKDU4221_04NP</t>
  </si>
  <si>
    <t>Handphone</t>
  </si>
  <si>
    <t>081278622287</t>
  </si>
  <si>
    <t>082281637174</t>
  </si>
  <si>
    <t>IDIK4304</t>
  </si>
  <si>
    <t>IDIK4501</t>
  </si>
  <si>
    <t>PAJA3350A</t>
  </si>
  <si>
    <t>Bw, Pr</t>
  </si>
  <si>
    <t>Pr</t>
  </si>
  <si>
    <t>P, Bw</t>
  </si>
  <si>
    <t>https://teams.microsoft.com/l/meetup-join/19%3ameeting_NzNhMmFiYzctNGI5NS00OWU5LWEzZTctZmNlOWUxYTM4NjI2%40thread.v2/0?context=%7b%22Tid%22%3a%22508916a0-7b89-43a1-af4e-72fe15aba5b9%22%2c%22Oid%22%3a%227e4b2e8b-4fde-4b6f-a3c5-2bac54a950f3%22%7d</t>
  </si>
  <si>
    <t>https://sl.ut.ac.id/ADBI4201_CSR</t>
  </si>
  <si>
    <t>https://teams.microsoft.com/l/meetup-join/19%3ameeting_Njk2MGIzMmUtNjgxZS00NGE5LWIzZTktNGFjOWRjODI2MWFl%40thread.v2/0?context=%7b%22Tid%22%3a%22508916a0-7b89-43a1-af4e-72fe15aba5b9%22%2c%22Oid%22%3a%227e4b2e8b-4fde-4b6f-a3c5-2bac54a950f3%22%7d</t>
  </si>
  <si>
    <t>https://sl.ut.ac.id/ADBI4201_KIP1</t>
  </si>
  <si>
    <t>https://teams.microsoft.com/l/meetup-join/19%3ameeting_MTc2YjE5ODItZDgyZC00NTZlLTk1OTItNjEwOGU3Mzg4ZmRl%40thread.v2/0?context=%7b%22Tid%22%3a%22508916a0-7b89-43a1-af4e-72fe15aba5b9%22%2c%22Oid%22%3a%227e4b2e8b-4fde-4b6f-a3c5-2bac54a950f3%22%7d</t>
  </si>
  <si>
    <t>https://sl.ut.ac.id/ADBI4201_KIP2</t>
  </si>
  <si>
    <t>https://teams.microsoft.com/l/meetup-join/19%3ameeting_NzJmNDgzNmQtNjA4ZC00YmUxLWE4NjctMDE5ZjM0MmI3NTMx%40thread.v2/0?context=%7b%22Tid%22%3a%22508916a0-7b89-43a1-af4e-72fe15aba5b9%22%2c%22Oid%22%3a%227e4b2e8b-4fde-4b6f-a3c5-2bac54a950f3%22%7d</t>
  </si>
  <si>
    <t>https://sl.ut.ac.id/ADBI4330_Bidikmisi</t>
  </si>
  <si>
    <t>https://teams.microsoft.com/l/meetup-join/19%3ameeting_MDkzY2I2MjQtMTYwZi00ZDVmLWE5MDEtNTIzYzdhNGE4OGUy%40thread.v2/0?context=%7b%22Tid%22%3a%22508916a0-7b89-43a1-af4e-72fe15aba5b9%22%2c%22Oid%22%3a%227e4b2e8b-4fde-4b6f-a3c5-2bac54a950f3%22%7d</t>
  </si>
  <si>
    <t>https://sl.ut.ac.id/ADPU4331_Bidikmisi</t>
  </si>
  <si>
    <t>https://teams.microsoft.com/l/meetup-join/19%3ameeting_NDNiNjg0NjctYzZkMC00MTQ0LTgxYjQtNzQwMWNmNGQ0ZmRk%40thread.v2/0?context=%7b%22Tid%22%3a%22508916a0-7b89-43a1-af4e-72fe15aba5b9%22%2c%22Oid%22%3a%227e4b2e8b-4fde-4b6f-a3c5-2bac54a950f3%22%7d</t>
  </si>
  <si>
    <t>https://sl.ut.ac.id/EKMA4115_SipasWajib1</t>
  </si>
  <si>
    <t>https://teams.microsoft.com/l/meetup-join/19%3ameeting_ZmI4YTNhZjItY2VlOC00ZTEwLTgzOGYtMjQ3NDY0NDRhZjc0%40thread.v2/0?context=%7b%22Tid%22%3a%22508916a0-7b89-43a1-af4e-72fe15aba5b9%22%2c%22Oid%22%3a%227e4b2e8b-4fde-4b6f-a3c5-2bac54a950f3%22%7d</t>
  </si>
  <si>
    <t>https://sl.ut.ac.id/EKMA4116_12</t>
  </si>
  <si>
    <t>https://teams.microsoft.com/l/meetup-join/19%3ameeting_MzJkZWE5MzYtNDA5NS00ODdjLTkzMjAtMTU5YWM0MDg3ODI1%40thread.v2/0?context=%7b%22Tid%22%3a%22508916a0-7b89-43a1-af4e-72fe15aba5b9%22%2c%22Oid%22%3a%227e4b2e8b-4fde-4b6f-a3c5-2bac54a950f3%22%7d</t>
  </si>
  <si>
    <t>https://sl.ut.ac.id/EKMA4116_13</t>
  </si>
  <si>
    <t>https://teams.microsoft.com/l/meetup-join/19%3ameeting_YWUyN2E0NzEtNjY4NS00ZjA3LWE3NWYtYjU1ZjM5ZjIxNTBl%40thread.v2/0?context=%7b%22Tid%22%3a%22508916a0-7b89-43a1-af4e-72fe15aba5b9%22%2c%22Oid%22%3a%227e4b2e8b-4fde-4b6f-a3c5-2bac54a950f3%22%7d</t>
  </si>
  <si>
    <t>https://sl.ut.ac.id/EKMA4157_CSR</t>
  </si>
  <si>
    <t>https://teams.microsoft.com/l/meetup-join/19%3ameeting_MzIyYTQ3YjMtZWVkMC00ZmQyLThhODctYzZmYTY5NzQ3MjBm%40thread.v2/0?context=%7b%22Tid%22%3a%22508916a0-7b89-43a1-af4e-72fe15aba5b9%22%2c%22Oid%22%3a%227e4b2e8b-4fde-4b6f-a3c5-2bac54a950f3%22%7d</t>
  </si>
  <si>
    <t>https://sl.ut.ac.id/EKMA4157_SipasWajib1</t>
  </si>
  <si>
    <t>https://teams.microsoft.com/l/meetup-join/19%3ameeting_MzM3Y2ZiZjYtZTVmMC00NWU5LTgxNmQtYjNlYjBjYTQxZTE0%40thread.v2/0?context=%7b%22Tid%22%3a%22508916a0-7b89-43a1-af4e-72fe15aba5b9%22%2c%22Oid%22%3a%227e4b2e8b-4fde-4b6f-a3c5-2bac54a950f3%22%7d</t>
  </si>
  <si>
    <t>https://sl.ut.ac.id/EKMA4157_SipasWajib2</t>
  </si>
  <si>
    <t>https://teams.microsoft.com/l/meetup-join/19%3ameeting_NGFlOTk2YWUtZDJjZS00ZmVjLTk0MmQtZjJjOGE1YmVjMGNi%40thread.v2/0?context=%7b%22Tid%22%3a%22508916a0-7b89-43a1-af4e-72fe15aba5b9%22%2c%22Oid%22%3a%227e4b2e8b-4fde-4b6f-a3c5-2bac54a950f3%22%7d</t>
  </si>
  <si>
    <t>https://sl.ut.ac.id/EKMA4157_SipasWajib3</t>
  </si>
  <si>
    <t>https://teams.microsoft.com/l/meetup-join/19%3ameeting_OGMwZjdlODAtZDNmMS00YTlhLTgyYTYtZjNiNDAxMmVlZDI4%40thread.v2/0?context=%7b%22Tid%22%3a%22508916a0-7b89-43a1-af4e-72fe15aba5b9%22%2c%22Oid%22%3a%227e4b2e8b-4fde-4b6f-a3c5-2bac54a950f3%22%7d</t>
  </si>
  <si>
    <t>https://sl.ut.ac.id/EKMA4215_2</t>
  </si>
  <si>
    <t>https://teams.microsoft.com/l/meetup-join/19%3ameeting_MTNlNjg2MWUtMzBiNi00OWJiLWFjZTMtMDFkMGFiMmU4MmQx%40thread.v2/0?context=%7b%22Tid%22%3a%22508916a0-7b89-43a1-af4e-72fe15aba5b9%22%2c%22Oid%22%3a%227e4b2e8b-4fde-4b6f-a3c5-2bac54a950f3%22%7d</t>
  </si>
  <si>
    <t>https://sl.ut.ac.id/EKMA4311_4</t>
  </si>
  <si>
    <t>https://teams.microsoft.com/l/meetup-join/19%3ameeting_ZWNkM2MwMTctZWZiYi00NDY2LWIwYzItM2VkZTc1NmJiNmM4%40thread.v2/0?context=%7b%22Tid%22%3a%22508916a0-7b89-43a1-af4e-72fe15aba5b9%22%2c%22Oid%22%3a%227e4b2e8b-4fde-4b6f-a3c5-2bac54a950f3%22%7d</t>
  </si>
  <si>
    <t>https://sl.ut.ac.id/EKMA4315_CSR</t>
  </si>
  <si>
    <t>https://teams.microsoft.com/l/meetup-join/19%3ameeting_NTZjZmRmNmItMDlmYi00NTgxLTk3ZTAtMTQ0MGE3YzU3MGYw%40thread.v2/0?context=%7b%22Tid%22%3a%22508916a0-7b89-43a1-af4e-72fe15aba5b9%22%2c%22Oid%22%3a%227e4b2e8b-4fde-4b6f-a3c5-2bac54a950f3%22%7d</t>
  </si>
  <si>
    <t>https://sl.ut.ac.id/EKMA4315_SipasWajib1</t>
  </si>
  <si>
    <t>https://teams.microsoft.com/l/meetup-join/19%3ameeting_N2Q4MDkxNmItYTVlYS00NzRjLTg5Y2QtMDRkNDZmMGRlOGU3%40thread.v2/0?context=%7b%22Tid%22%3a%22508916a0-7b89-43a1-af4e-72fe15aba5b9%22%2c%22Oid%22%3a%227e4b2e8b-4fde-4b6f-a3c5-2bac54a950f3%22%7d</t>
  </si>
  <si>
    <t>https://sl.ut.ac.id/EKMA4315_SipasWajib3</t>
  </si>
  <si>
    <t>https://teams.microsoft.com/l/meetup-join/19%3ameeting_MTZkODJkZmItNjBjYi00ZDQ3LTlkYTAtYThlOTY3ZWQ1NTc2%40thread.v2/0?context=%7b%22Tid%22%3a%22508916a0-7b89-43a1-af4e-72fe15aba5b9%22%2c%22Oid%22%3a%227e4b2e8b-4fde-4b6f-a3c5-2bac54a950f3%22%7d</t>
  </si>
  <si>
    <t>https://sl.ut.ac.id/EKMA4315_SipasWajib2</t>
  </si>
  <si>
    <t>https://teams.microsoft.com/l/meetup-join/19%3ameeting_NmU2ODZlMGItM2NlYS00NjcxLThhNzItMDcwYTY0NjYzZTBm%40thread.v2/0?context=%7b%22Tid%22%3a%22508916a0-7b89-43a1-af4e-72fe15aba5b9%22%2c%22Oid%22%3a%227e4b2e8b-4fde-4b6f-a3c5-2bac54a950f3%22%7d</t>
  </si>
  <si>
    <t>https://sl.ut.ac.id/EKMA4316_CSR</t>
  </si>
  <si>
    <t>https://teams.microsoft.com/l/meetup-join/19%3ameeting_Njc1ZDQxMTktMjI0Ny00ZmQyLWE0MGUtNzk0YWE5YmQzYTk2%40thread.v2/0?context=%7b%22Tid%22%3a%22508916a0-7b89-43a1-af4e-72fe15aba5b9%22%2c%22Oid%22%3a%227e4b2e8b-4fde-4b6f-a3c5-2bac54a950f3%22%7d</t>
  </si>
  <si>
    <t>https://sl.ut.ac.id/EKMA4367_CSR</t>
  </si>
  <si>
    <t>https://teams.microsoft.com/l/meetup-join/19%3ameeting_MDc0MGQ2ODEtMDBhMS00MzM5LWIzODUtYzY5NTYxYzIzZmEw%40thread.v2/0?context=%7b%22Tid%22%3a%22508916a0-7b89-43a1-af4e-72fe15aba5b9%22%2c%22Oid%22%3a%227e4b2e8b-4fde-4b6f-a3c5-2bac54a950f3%22%7d</t>
  </si>
  <si>
    <t>https://sl.ut.ac.id/EKMA4367_2</t>
  </si>
  <si>
    <t>https://teams.microsoft.com/l/meetup-join/19%3ameeting_ZDQxOGY0ZDEtMjk1Zi00NDFhLWE3M2MtYTg5YzhjMzVlN2I3%40thread.v2/0?context=%7b%22Tid%22%3a%22508916a0-7b89-43a1-af4e-72fe15aba5b9%22%2c%22Oid%22%3a%227e4b2e8b-4fde-4b6f-a3c5-2bac54a950f3%22%7d</t>
  </si>
  <si>
    <t>https://sl.ut.ac.id/EKMA4434_CSR</t>
  </si>
  <si>
    <t>https://teams.microsoft.com/l/meetup-join/19%3ameeting_YjAxZGM3ZmUtMzlkMS00NGE2LTgzYTUtMDNiOTEwZTEzODVk%40thread.v2/0?context=%7b%22Tid%22%3a%22508916a0-7b89-43a1-af4e-72fe15aba5b9%22%2c%22Oid%22%3a%227e4b2e8b-4fde-4b6f-a3c5-2bac54a950f3%22%7d</t>
  </si>
  <si>
    <t>https://sl.ut.ac.id/EKMA4434_SipasWajib1</t>
  </si>
  <si>
    <t>https://teams.microsoft.com/l/meetup-join/19%3ameeting_MGE1ZGIyMWUtNDVjNy00ZjJlLWJlMGYtNTQzNzBmYTZjNDQy%40thread.v2/0?context=%7b%22Tid%22%3a%22508916a0-7b89-43a1-af4e-72fe15aba5b9%22%2c%22Oid%22%3a%227e4b2e8b-4fde-4b6f-a3c5-2bac54a950f3%22%7d</t>
  </si>
  <si>
    <t>https://sl.ut.ac.id/EKMA4434_SipasWajib3</t>
  </si>
  <si>
    <t>https://teams.microsoft.com/l/meetup-join/19%3ameeting_Y2VkMWM2NzctYWRlYS00MmMzLTkxMDUtOTdkMjVhNDVhZTI1%40thread.v2/0?context=%7b%22Tid%22%3a%22508916a0-7b89-43a1-af4e-72fe15aba5b9%22%2c%22Oid%22%3a%227e4b2e8b-4fde-4b6f-a3c5-2bac54a950f3%22%7d</t>
  </si>
  <si>
    <t>https://sl.ut.ac.id/EKMA4434_SipasWajib2</t>
  </si>
  <si>
    <t>https://teams.microsoft.com/l/meetup-join/19%3ameeting_MTJiMTM2ODItYWY5Mi00YTE1LWExYTgtMzg1MThjYmM1ZTMx%40thread.v2/0?context=%7b%22Tid%22%3a%22508916a0-7b89-43a1-af4e-72fe15aba5b9%22%2c%22Oid%22%3a%227e4b2e8b-4fde-4b6f-a3c5-2bac54a950f3%22%7d</t>
  </si>
  <si>
    <t>https://sl.ut.ac.id/EKMA4476_3</t>
  </si>
  <si>
    <t>https://teams.microsoft.com/l/meetup-join/19%3ameeting_ZTU1MzZhZWMtN2VlMS00ZTUyLTgyYjgtM2U3NTU3Yjk5ZGFh%40thread.v2/0?context=%7b%22Tid%22%3a%22508916a0-7b89-43a1-af4e-72fe15aba5b9%22%2c%22Oid%22%3a%227e4b2e8b-4fde-4b6f-a3c5-2bac54a950f3%22%7d</t>
  </si>
  <si>
    <t>https://sl.ut.ac.id/EKMA4476_4</t>
  </si>
  <si>
    <t>https://teams.microsoft.com/l/meetup-join/19%3ameeting_NDdiMjkwYWItYzA2MS00MDZiLWE5ODQtYThiNWJmZmJmZDQ4%40thread.v2/0?context=%7b%22Tid%22%3a%22508916a0-7b89-43a1-af4e-72fe15aba5b9%22%2c%22Oid%22%3a%227e4b2e8b-4fde-4b6f-a3c5-2bac54a950f3%22%7d</t>
  </si>
  <si>
    <t>https://sl.ut.ac.id/EKMA4478_2</t>
  </si>
  <si>
    <t>https://teams.microsoft.com/l/meetup-join/19%3ameeting_MzllNGUzYTAtOTJhMy00OTU2LThlZGItMTdkOTc0YjJjYWE4%40thread.v2/0?context=%7b%22Tid%22%3a%22508916a0-7b89-43a1-af4e-72fe15aba5b9%22%2c%22Oid%22%3a%227e4b2e8b-4fde-4b6f-a3c5-2bac54a950f3%22%7d</t>
  </si>
  <si>
    <t>https://sl.ut.ac.id/ESPA4110_CSR</t>
  </si>
  <si>
    <t>https://teams.microsoft.com/l/meetup-join/19%3ameeting_NzU0YmMyMjUtZmY0OC00MTM4LTkyYzQtOWEwNjJkNDYxNzcx%40thread.v2/0?context=%7b%22Tid%22%3a%22508916a0-7b89-43a1-af4e-72fe15aba5b9%22%2c%22Oid%22%3a%227e4b2e8b-4fde-4b6f-a3c5-2bac54a950f3%22%7d</t>
  </si>
  <si>
    <t>https://sl.ut.ac.id/ESPA4110_11</t>
  </si>
  <si>
    <t>https://teams.microsoft.com/l/meetup-join/19%3ameeting_Y2Q4YWY2ZWQtNDg4ZC00MzM2LTgxNWItMDhiZWY0ZjU1MjMy%40thread.v2/0?context=%7b%22Tid%22%3a%22508916a0-7b89-43a1-af4e-72fe15aba5b9%22%2c%22Oid%22%3a%227e4b2e8b-4fde-4b6f-a3c5-2bac54a950f3%22%7d</t>
  </si>
  <si>
    <t>https://sl.ut.ac.id/ESPA4111_2</t>
  </si>
  <si>
    <t>https://teams.microsoft.com/l/meetup-join/19%3ameeting_MTE1YTg0YjUtN2QxZS00ZWY3LTlmNzEtM2M2Y2U3NDkxMDI5%40thread.v2/0?context=%7b%22Tid%22%3a%22508916a0-7b89-43a1-af4e-72fe15aba5b9%22%2c%22Oid%22%3a%227e4b2e8b-4fde-4b6f-a3c5-2bac54a950f3%22%7d</t>
  </si>
  <si>
    <t>https://sl.ut.ac.id/ESPA4122_12</t>
  </si>
  <si>
    <t>https://teams.microsoft.com/l/meetup-join/19%3ameeting_MDNmZjhlMGYtNGE2Yi00Y2JlLWExOTMtYmE2Mjk0NTgzOWFh%40thread.v2/0?context=%7b%22Tid%22%3a%22508916a0-7b89-43a1-af4e-72fe15aba5b9%22%2c%22Oid%22%3a%227e4b2e8b-4fde-4b6f-a3c5-2bac54a950f3%22%7d</t>
  </si>
  <si>
    <t>https://sl.ut.ac.id/ESPA4122_13</t>
  </si>
  <si>
    <t>https://teams.microsoft.com/l/meetup-join/19%3ameeting_N2ViOTI4NDYtNWZlOC00MzRjLTk3MmMtMjU4NmEwODcwM2Yz%40thread.v2/0?context=%7b%22Tid%22%3a%22508916a0-7b89-43a1-af4e-72fe15aba5b9%22%2c%22Oid%22%3a%227e4b2e8b-4fde-4b6f-a3c5-2bac54a950f3%22%7d</t>
  </si>
  <si>
    <t>https://sl.ut.ac.id/ESPA4123_SipasWajib1</t>
  </si>
  <si>
    <t>https://teams.microsoft.com/l/meetup-join/19%3ameeting_Zjg5NTEzZTAtYTZlMy00ZjMyLThiNTgtNTQ4YmI3MTg2MjBm%40thread.v2/0?context=%7b%22Tid%22%3a%22508916a0-7b89-43a1-af4e-72fe15aba5b9%22%2c%22Oid%22%3a%227e4b2e8b-4fde-4b6f-a3c5-2bac54a950f3%22%7d</t>
  </si>
  <si>
    <t>https://sl.ut.ac.id/HKUM4301_SipasWajib1</t>
  </si>
  <si>
    <t>https://teams.microsoft.com/l/meetup-join/19%3ameeting_MGJjYTFhZjktNDQ1OC00M2Q1LWFjMzUtNzU5Y2YzOTcxYTg2%40thread.v2/0?context=%7b%22Tid%22%3a%22508916a0-7b89-43a1-af4e-72fe15aba5b9%22%2c%22Oid%22%3a%227e4b2e8b-4fde-4b6f-a3c5-2bac54a950f3%22%7d</t>
  </si>
  <si>
    <t>https://sl.ut.ac.id/ISIP4130_KIP11</t>
  </si>
  <si>
    <t>https://teams.microsoft.com/l/meetup-join/19%3ameeting_ODc0MjNiNTMtNjg5Zi00ZWY5LThhNjQtMjk3Zjg1MTJjZTZk%40thread.v2/0?context=%7b%22Tid%22%3a%22508916a0-7b89-43a1-af4e-72fe15aba5b9%22%2c%22Oid%22%3a%227e4b2e8b-4fde-4b6f-a3c5-2bac54a950f3%22%7d</t>
  </si>
  <si>
    <t>https://sl.ut.ac.id/ISIP4130_KIP12</t>
  </si>
  <si>
    <t>https://teams.microsoft.com/l/meetup-join/19%3ameeting_NjQ3ZTFmYzAtOTlhNC00MzljLTk3MGYtNjg2NGExOWIyZmQz%40thread.v2/0?context=%7b%22Tid%22%3a%22508916a0-7b89-43a1-af4e-72fe15aba5b9%22%2c%22Oid%22%3a%227e4b2e8b-4fde-4b6f-a3c5-2bac54a950f3%22%7d</t>
  </si>
  <si>
    <t>https://sl.ut.ac.id/ISIP4212_Bidikmisi</t>
  </si>
  <si>
    <t>https://teams.microsoft.com/l/meetup-join/19%3ameeting_MjY4NmYyOGUtM2JlMC00ZDNiLWFiYzktY2Y4YTY3YWJiOGM4%40thread.v2/0?context=%7b%22Tid%22%3a%22508916a0-7b89-43a1-af4e-72fe15aba5b9%22%2c%22Oid%22%3a%227e4b2e8b-4fde-4b6f-a3c5-2bac54a950f3%22%7d</t>
  </si>
  <si>
    <t>https://sl.ut.ac.id/ISIP4213_Bidikmisi</t>
  </si>
  <si>
    <t>https://teams.microsoft.com/l/meetup-join/19%3ameeting_N2EwYmY5NGEtNDUwMi00OGExLTg5YjEtOWRkMDFkMmMzNmI3%40thread.v2/0?context=%7b%22Tid%22%3a%22508916a0-7b89-43a1-af4e-72fe15aba5b9%22%2c%22Oid%22%3a%227e4b2e8b-4fde-4b6f-a3c5-2bac54a950f3%22%7d</t>
  </si>
  <si>
    <t>https://sl.ut.ac.id/ISIP4214_Bidikmisi</t>
  </si>
  <si>
    <t>https://teams.microsoft.com/l/meetup-join/19%3ameeting_NGQ5ZDQ1ZTktMjNlOS00MzQwLTljNjctODA3MmM2OGU1YTlj%40thread.v2/0?context=%7b%22Tid%22%3a%22508916a0-7b89-43a1-af4e-72fe15aba5b9%22%2c%22Oid%22%3a%227e4b2e8b-4fde-4b6f-a3c5-2bac54a950f3%22%7d</t>
  </si>
  <si>
    <t>https://sl.ut.ac.id/ISIP4215_Bidikmisi</t>
  </si>
  <si>
    <t>https://teams.microsoft.com/l/meetup-join/19%3ameeting_NjMyNDI3MTUtMjQyMy00NGE5LWFlNDUtMGFiOTI1ZmQwZDc4%40thread.v2/0?context=%7b%22Tid%22%3a%22508916a0-7b89-43a1-af4e-72fe15aba5b9%22%2c%22Oid%22%3a%227e4b2e8b-4fde-4b6f-a3c5-2bac54a950f3%22%7d</t>
  </si>
  <si>
    <t>https://sl.ut.ac.id/MATA4101_SI</t>
  </si>
  <si>
    <t>https://teams.microsoft.com/l/meetup-join/19%3ameeting_Njk4ZjM1MTMtNDY3ZC00MDMwLTgwYWQtZjJkZTc2Nzk2MGRi%40thread.v2/0?context=%7b%22Tid%22%3a%22508916a0-7b89-43a1-af4e-72fe15aba5b9%22%2c%22Oid%22%3a%227e4b2e8b-4fde-4b6f-a3c5-2bac54a950f3%22%7d</t>
  </si>
  <si>
    <t>https://sl.ut.ac.id/MATA4110_SI</t>
  </si>
  <si>
    <t>https://teams.microsoft.com/l/meetup-join/19%3ameeting_Y2M4ODIyODgtN2FkYy00MzU3LWE1NjQtMmE2ZWI4OGMwNDVh%40thread.v2/0?context=%7b%22Tid%22%3a%22508916a0-7b89-43a1-af4e-72fe15aba5b9%22%2c%22Oid%22%3a%227e4b2e8b-4fde-4b6f-a3c5-2bac54a950f3%22%7d</t>
  </si>
  <si>
    <t>https://sl.ut.ac.id/MKDU4107_KIP3</t>
  </si>
  <si>
    <t>https://teams.microsoft.com/l/meetup-join/19%3ameeting_YjFlOWVlZjktYTFhOS00MmExLWE2MjctMzdkMzRmZGMwMzk2%40thread.v2/0?context=%7b%22Tid%22%3a%22508916a0-7b89-43a1-af4e-72fe15aba5b9%22%2c%22Oid%22%3a%227e4b2e8b-4fde-4b6f-a3c5-2bac54a950f3%22%7d</t>
  </si>
  <si>
    <t>https://sl.ut.ac.id/MKDU4107_KIP4</t>
  </si>
  <si>
    <t>https://teams.microsoft.com/l/meetup-join/19%3ameeting_M2M1ZjRiZjUtNDkxYS00MmE5LTlhODAtODlkYjEzYTcwZWUz%40thread.v2/0?context=%7b%22Tid%22%3a%22508916a0-7b89-43a1-af4e-72fe15aba5b9%22%2c%22Oid%22%3a%227e4b2e8b-4fde-4b6f-a3c5-2bac54a950f3%22%7d</t>
  </si>
  <si>
    <t>https://sl.ut.ac.id/MKDU4110_SI</t>
  </si>
  <si>
    <t>https://teams.microsoft.com/l/meetup-join/19%3ameeting_ZGQ2ODI5ZWEtMDY5Yy00OTgzLThmNmUtZDRiZTI3NzJmNmNk%40thread.v2/0?context=%7b%22Tid%22%3a%22508916a0-7b89-43a1-af4e-72fe15aba5b9%22%2c%22Oid%22%3a%227e4b2e8b-4fde-4b6f-a3c5-2bac54a950f3%22%7d</t>
  </si>
  <si>
    <t>https://sl.ut.ac.id/MKDU4110_KIP5</t>
  </si>
  <si>
    <t>https://teams.microsoft.com/l/meetup-join/19%3ameeting_YmRlZWE5ZjAtMGFiYy00OTMxLWFkOTQtYTY0NmNiYjE5M2Yw%40thread.v2/0?context=%7b%22Tid%22%3a%22508916a0-7b89-43a1-af4e-72fe15aba5b9%22%2c%22Oid%22%3a%227e4b2e8b-4fde-4b6f-a3c5-2bac54a950f3%22%7d</t>
  </si>
  <si>
    <t>https://sl.ut.ac.id/MKDU4110_KIP6</t>
  </si>
  <si>
    <t>https://teams.microsoft.com/l/meetup-join/19%3ameeting_MzYxOGRiZDItYzIwOC00YzNkLTk3Y2ItYjE5Y2I3YmMyNTAx%40thread.v2/0?context=%7b%22Tid%22%3a%22508916a0-7b89-43a1-af4e-72fe15aba5b9%22%2c%22Oid%22%3a%227e4b2e8b-4fde-4b6f-a3c5-2bac54a950f3%22%7d</t>
  </si>
  <si>
    <t>https://sl.ut.ac.id/MKDU4111_SI</t>
  </si>
  <si>
    <t>https://teams.microsoft.com/l/meetup-join/19%3ameeting_M2MzZGEzYmMtMTA2MS00ZDNhLWIwNWItMGFlNGYwZTFmYThh%40thread.v2/0?context=%7b%22Tid%22%3a%22508916a0-7b89-43a1-af4e-72fe15aba5b9%22%2c%22Oid%22%3a%227e4b2e8b-4fde-4b6f-a3c5-2bac54a950f3%22%7d</t>
  </si>
  <si>
    <t>https://sl.ut.ac.id/MKDU4111_KIP7</t>
  </si>
  <si>
    <t>https://teams.microsoft.com/l/meetup-join/19%3ameeting_N2JlNjg1YjItYzlmMi00OGE1LWIyOGItYjkxYmY5Y2M2MTBl%40thread.v2/0?context=%7b%22Tid%22%3a%22508916a0-7b89-43a1-af4e-72fe15aba5b9%22%2c%22Oid%22%3a%227e4b2e8b-4fde-4b6f-a3c5-2bac54a950f3%22%7d</t>
  </si>
  <si>
    <t>https://sl.ut.ac.id/MKDU4111_KIP8</t>
  </si>
  <si>
    <t>https://teams.microsoft.com/l/meetup-join/19%3ameeting_ZDU0MWM1NGMtNDRhOS00MjMxLWJiOTYtZGUzMWFlZjNlODM1%40thread.v2/0?context=%7b%22Tid%22%3a%22508916a0-7b89-43a1-af4e-72fe15aba5b9%22%2c%22Oid%22%3a%227e4b2e8b-4fde-4b6f-a3c5-2bac54a950f3%22%7d</t>
  </si>
  <si>
    <t>https://sl.ut.ac.id/MKDU4221_SI</t>
  </si>
  <si>
    <t>https://teams.microsoft.com/l/meetup-join/19%3ameeting_MzkwZDRhNzYtNmE3OC00NjFkLWE0ODItZWE1NzdlMDMwOGE1%40thread.v2/0?context=%7b%22Tid%22%3a%22508916a0-7b89-43a1-af4e-72fe15aba5b9%22%2c%22Oid%22%3a%227e4b2e8b-4fde-4b6f-a3c5-2bac54a950f3%22%7d</t>
  </si>
  <si>
    <t>https://sl.ut.ac.id/MKDU4221_KIP9</t>
  </si>
  <si>
    <t>https://teams.microsoft.com/l/meetup-join/19%3ameeting_NjFhMjQ5ZWQtMDM1ZS00MmU3LWJhM2QtZmI0ZDRmYjY3ZDli%40thread.v2/0?context=%7b%22Tid%22%3a%22508916a0-7b89-43a1-af4e-72fe15aba5b9%22%2c%22Oid%22%3a%227e4b2e8b-4fde-4b6f-a3c5-2bac54a950f3%22%7d</t>
  </si>
  <si>
    <t>https://sl.ut.ac.id/MKDU4221_KIP10</t>
  </si>
  <si>
    <t>https://teams.microsoft.com/l/meetup-join/19%3ameeting_MjBmYTlhNTItNjIwNi00ZTU4LTkwM2QtMjRmMGUzMWEyZTIw%40thread.v2/0?context=%7b%22Tid%22%3a%22508916a0-7b89-43a1-af4e-72fe15aba5b9%22%2c%22Oid%22%3a%227e4b2e8b-4fde-4b6f-a3c5-2bac54a950f3%22%7d</t>
  </si>
  <si>
    <t>https://sl.ut.ac.id/MSIM4101_SI</t>
  </si>
  <si>
    <t>https://teams.microsoft.com/l/meetup-join/19%3ameeting_ZDkwM2Q2MDMtYWEwNS00OGU5LWEyODYtYTY1Y2E5NTlhYmQ5%40thread.v2/0?context=%7b%22Tid%22%3a%22508916a0-7b89-43a1-af4e-72fe15aba5b9%22%2c%22Oid%22%3a%227e4b2e8b-4fde-4b6f-a3c5-2bac54a950f3%22%7d</t>
  </si>
  <si>
    <t>https://sl.ut.ac.id/PAJA3350_D3Pajak</t>
  </si>
  <si>
    <t>https://teams.microsoft.com/l/meetup-join/19%3ameeting_MjJhMGNiZmUtNzBlYy00ZGIzLTk3MWYtYzhmNWYwYmE0MTQx%40thread.v2/0?context=%7b%22Tid%22%3a%22508916a0-7b89-43a1-af4e-72fe15aba5b9%22%2c%22Oid%22%3a%227e4b2e8b-4fde-4b6f-a3c5-2bac54a950f3%22%7d</t>
  </si>
  <si>
    <t>https://sl.ut.ac.id/PKMPGSM_1</t>
  </si>
  <si>
    <t>https://teams.microsoft.com/l/meetup-join/19%3ameeting_MjRkZGFjZmQtYWVlMC00ZGM5LWI1NjItMmY1NGM1N2U4OTFl%40thread.v2/0?context=%7b%22Tid%22%3a%22508916a0-7b89-43a1-af4e-72fe15aba5b9%22%2c%22Oid%22%3a%227e4b2e8b-4fde-4b6f-a3c5-2bac54a950f3%22%7d</t>
  </si>
  <si>
    <t>https://sl.ut.ac.id/PKPPGSM_1</t>
  </si>
  <si>
    <t>https://teams.microsoft.com/l/meetup-join/19%3ameeting_OTk2NmU2ZGItMjg2Yi00OGIwLWE3ZGQtYWQ2ODkyZjE4MjU3%40thread.v2/0?context=%7b%22Tid%22%3a%22508916a0-7b89-43a1-af4e-72fe15aba5b9%22%2c%22Oid%22%3a%227e4b2e8b-4fde-4b6f-a3c5-2bac54a950f3%22%7d</t>
  </si>
  <si>
    <t>https://sl.ut.ac.id/PKPPGSM_2</t>
  </si>
  <si>
    <t>https://teams.microsoft.com/l/meetup-join/19%3ameeting_ZDhhMmU4NmQtOTYwMy00NmExLWI5MWYtOWU4YzQyNmE1NzI2%40thread.v2/0?context=%7b%22Tid%22%3a%22508916a0-7b89-43a1-af4e-72fe15aba5b9%22%2c%22Oid%22%3a%227e4b2e8b-4fde-4b6f-a3c5-2bac54a950f3%22%7d</t>
  </si>
  <si>
    <t>https://sl.ut.ac.id/PEBI4419_1</t>
  </si>
  <si>
    <t>https://teams.microsoft.com/l/meetup-join/19%3ameeting_ZDVjZjFmNTQtYWI2OS00ODA5LWEyZGUtNzM3OTY3MjIxNjg4%40thread.v2/0?context=%7b%22Tid%22%3a%22508916a0-7b89-43a1-af4e-72fe15aba5b9%22%2c%22Oid%22%3a%227e4b2e8b-4fde-4b6f-a3c5-2bac54a950f3%22%7d</t>
  </si>
  <si>
    <t>https://sl.ut.ac.id/PKMPGSM_2</t>
  </si>
  <si>
    <t>https://teams.microsoft.com/l/meetup-join/19%3ameeting_YTFjZmU4NzktNDA1Ny00NzNhLWEyOWItNzg4Y2QzMTU2OTZi%40thread.v2/0?context=%7b%22Tid%22%3a%22508916a0-7b89-43a1-af4e-72fe15aba5b9%22%2c%22Oid%22%3a%227e4b2e8b-4fde-4b6f-a3c5-2bac54a950f3%22%7d</t>
  </si>
  <si>
    <t>https://sl.ut.ac.id/PEFI4417_1</t>
  </si>
  <si>
    <t>Edwin Rian Wijaya, SH., MH.</t>
  </si>
  <si>
    <t>Dwi Eka Putriani, SH., MH</t>
  </si>
  <si>
    <t>089663418870</t>
  </si>
  <si>
    <t>Id Tutor</t>
  </si>
  <si>
    <t>NAMA TUTOR</t>
  </si>
  <si>
    <t>Mhs Masukan</t>
  </si>
  <si>
    <t>No Hp</t>
  </si>
  <si>
    <t>Jadwal</t>
  </si>
  <si>
    <t>Juli Ahmad, M.Pd</t>
  </si>
  <si>
    <t>118-PGSD</t>
  </si>
  <si>
    <t>Metode Penelitian</t>
  </si>
  <si>
    <t>IDIK4007</t>
  </si>
  <si>
    <t>SLTA</t>
  </si>
  <si>
    <t>idik4007_3</t>
  </si>
  <si>
    <t>https://teams.microsoft.com/l/meetup-join/19%3ameeting_MzkwOTcyNWYtZDlkNS00MjkyLWIxZDQtMTEyZjUxODkxN2Qz%40thread.v2/0?context=%7b%22Tid%22%3a%22508916a0-7b89-43a1-af4e-72fe15aba5b9%22%2c%22Oid%22%3a%22f41d0890-aa96-4e4d-8def-a6f6868bc681%22%7d</t>
  </si>
  <si>
    <t>https://sl.ut.ac.id/IDIK4007_3</t>
  </si>
  <si>
    <t>Noverli Gunita Sari, S.Pd, M.TPd</t>
  </si>
  <si>
    <t>idik4007_4</t>
  </si>
  <si>
    <t>https://teams.microsoft.com/l/meetup-join/19%3ameeting_MzgzOTg3YmQtY2ZiNy00NDc2LWEwMjktOTRkMjI3OWQxYjhl%40thread.v2/0?context=%7b%22Tid%22%3a%22508916a0-7b89-43a1-af4e-72fe15aba5b9%22%2c%22Oid%22%3a%22f41d0890-aa96-4e4d-8def-a6f6868bc681%22%7d</t>
  </si>
  <si>
    <t>https://sl.ut.ac.id/IDIK4007_4</t>
  </si>
  <si>
    <t>Alfin Julianto, M.Pd</t>
  </si>
  <si>
    <t>idik4007_5</t>
  </si>
  <si>
    <t>https://teams.microsoft.com/l/meetup-join/19%3ameeting_ZGI5YjcyMmYtZmI2MC00YjgxLTg1MWMtNTQ4YTU1NzFmNjU4%40thread.v2/0?context=%7b%22Tid%22%3a%22508916a0-7b89-43a1-af4e-72fe15aba5b9%22%2c%22Oid%22%3a%22f41d0890-aa96-4e4d-8def-a6f6868bc681%22%7d</t>
  </si>
  <si>
    <t>https://sl.ut.ac.id/IDIK4007_5</t>
  </si>
  <si>
    <t>Weldah Niyah, M.TPd</t>
  </si>
  <si>
    <t>idik4007_6</t>
  </si>
  <si>
    <t>https://teams.microsoft.com/l/meetup-join/19%3ameeting_NTRiYzdlY2YtOTRkNy00YzA5LWE3YjMtYzExOGYzNzU4NDVm%40thread.v2/0?context=%7b%22Tid%22%3a%22508916a0-7b89-43a1-af4e-72fe15aba5b9%22%2c%22Oid%22%3a%22f41d0890-aa96-4e4d-8def-a6f6868bc681%22%7d</t>
  </si>
  <si>
    <t>https://sl.ut.ac.id/IDIK4007_6</t>
  </si>
  <si>
    <t>Heppi Diana Yusrawita, M,TPd</t>
  </si>
  <si>
    <t>idik4007_7</t>
  </si>
  <si>
    <t>https://teams.microsoft.com/l/meetup-join/19%3ameeting_OWZmZjgxYTgtMTk4OS00MThkLWJlZDctZTY2OWIxODQ3YzVj%40thread.v2/0?context=%7b%22Tid%22%3a%22508916a0-7b89-43a1-af4e-72fe15aba5b9%22%2c%22Oid%22%3a%22f41d0890-aa96-4e4d-8def-a6f6868bc681%22%7d</t>
  </si>
  <si>
    <t>https://sl.ut.ac.id/IDIK4007_7</t>
  </si>
  <si>
    <t>idik4007_8</t>
  </si>
  <si>
    <t>https://teams.microsoft.com/l/meetup-join/19%3ameeting_MGZiYjkzMGEtODcwMS00MzdhLWExY2YtMGQ4YWE0OGRhOTg1%40thread.v2/0?context=%7b%22Tid%22%3a%22508916a0-7b89-43a1-af4e-72fe15aba5b9%22%2c%22Oid%22%3a%22f41d0890-aa96-4e4d-8def-a6f6868bc681%22%7d</t>
  </si>
  <si>
    <t>https://sl.ut.ac.id/IDIK4007_8</t>
  </si>
  <si>
    <t>Yossie Trisnawati, M. TPd</t>
  </si>
  <si>
    <t>122-PAUD</t>
  </si>
  <si>
    <t>Ipuh, Kaur</t>
  </si>
  <si>
    <t>idik4007_1</t>
  </si>
  <si>
    <t>28</t>
  </si>
  <si>
    <t>https://teams.microsoft.com/l/meetup-join/19%3ameeting_NTQ1ZDhkY2MtMjA4Ni00NGFlLWJiOWMtNTZjMWViNzUxZTFi%40thread.v2/0?context=%7b%22Tid%22%3a%22508916a0-7b89-43a1-af4e-72fe15aba5b9%22%2c%22Oid%22%3a%22f41d0890-aa96-4e4d-8def-a6f6868bc681%22%7d</t>
  </si>
  <si>
    <t>https://sl.ut.ac.id/IDIK4007_1</t>
  </si>
  <si>
    <t>Yetti Agustina, M.Pd</t>
  </si>
  <si>
    <t>idik4007_13</t>
  </si>
  <si>
    <t>21</t>
  </si>
  <si>
    <t>https://teams.microsoft.com/l/meetup-join/19%3ameeting_ZTNkODc5NmItMTBiOS00NDQ1LTk0MjYtYmI4MDdmZjQyMmMw%40thread.v2/0?context=%7b%22Tid%22%3a%22508916a0-7b89-43a1-af4e-72fe15aba5b9%22%2c%22Oid%22%3a%22f41d0890-aa96-4e4d-8def-a6f6868bc681%22%7d</t>
  </si>
  <si>
    <t>https://sl.ut.ac.id/IDIK4007_13</t>
  </si>
  <si>
    <t>Erlan Sumanjaya, M.Sc</t>
  </si>
  <si>
    <t>Kepahiang</t>
  </si>
  <si>
    <t>idik4007_9</t>
  </si>
  <si>
    <t>https://teams.microsoft.com/l/meetup-join/19%3ameeting_OGJjZjllZmYtOWRhMy00M2ExLTkwODMtY2ViZDZmMWM3NTkw%40thread.v2/0?context=%7b%22Tid%22%3a%22508916a0-7b89-43a1-af4e-72fe15aba5b9%22%2c%22Oid%22%3a%22f41d0890-aa96-4e4d-8def-a6f6868bc681%22%7d</t>
  </si>
  <si>
    <t>https://sl.ut.ac.id/IDIK4007_9</t>
  </si>
  <si>
    <t>Melia Eka Daryati, S.Pd, M.Pd</t>
  </si>
  <si>
    <t>idik4007_10</t>
  </si>
  <si>
    <t>https://teams.microsoft.com/l/meetup-join/19%3ameeting_MTYwZmE1YTctYTVhZS00NWI2LTkxYjMtZTg5MmNiOTM4ZGE1%40thread.v2/0?context=%7b%22Tid%22%3a%22508916a0-7b89-43a1-af4e-72fe15aba5b9%22%2c%22Oid%22%3a%22f41d0890-aa96-4e4d-8def-a6f6868bc681%22%7d</t>
  </si>
  <si>
    <t>https://sl.ut.ac.id/IDIK4007_10</t>
  </si>
  <si>
    <t>Jumiati Siska,S.Pd, M.TPd</t>
  </si>
  <si>
    <t>idik4007_14</t>
  </si>
  <si>
    <t>https://teams.microsoft.com/l/meetup-join/19%3ameeting_MmJhNjJiYjAtZDNlMC00YjQ5LTk0NWItMDM5ZWQ2NzI2MGE3%40thread.v2/0?context=%7b%22Tid%22%3a%22508916a0-7b89-43a1-af4e-72fe15aba5b9%22%2c%22Oid%22%3a%22f41d0890-aa96-4e4d-8def-a6f6868bc681%22%7d</t>
  </si>
  <si>
    <t>https://sl.ut.ac.id/IDIK4007_14</t>
  </si>
  <si>
    <t>Sugeng Prajitno, M. Pd</t>
  </si>
  <si>
    <t>Kota Bengkulu, Benteng</t>
  </si>
  <si>
    <t>idik4007_15</t>
  </si>
  <si>
    <t>32</t>
  </si>
  <si>
    <t>https://teams.microsoft.com/l/meetup-join/19%3ameeting_OGFjNjQ2MWMtZGMwNy00NmY2LWFmMmItZjExYWMyMThhODZh%40thread.v2/0?context=%7b%22Tid%22%3a%22508916a0-7b89-43a1-af4e-72fe15aba5b9%22%2c%22Oid%22%3a%22f41d0890-aa96-4e4d-8def-a6f6868bc681%22%7d</t>
  </si>
  <si>
    <t>https://sl.ut.ac.id/IDIK4007_15</t>
  </si>
  <si>
    <t>Zulfikar, S.Pd. AUD, M.TPd</t>
  </si>
  <si>
    <t>idik4007_2</t>
  </si>
  <si>
    <t>31</t>
  </si>
  <si>
    <t>https://teams.microsoft.com/l/meetup-join/19%3ameeting_MGZiOGM3ZjEtMTM1YS00NzY1LWIyZmItZjEyYmUyOTBiMzY0%40thread.v2/0?context=%7b%22Tid%22%3a%22508916a0-7b89-43a1-af4e-72fe15aba5b9%22%2c%22Oid%22%3a%22f41d0890-aa96-4e4d-8def-a6f6868bc681%22%7d</t>
  </si>
  <si>
    <t>https://sl.ut.ac.id/IDIK4007_2</t>
  </si>
  <si>
    <t>Elwan Stiadi,.M.Pd</t>
  </si>
  <si>
    <t>idik4007_17</t>
  </si>
  <si>
    <t>https://teams.microsoft.com/l/meetup-join/19%3ameeting_MjFjNzNhMzgtZjBjYS00MDQyLThkMDUtZTE1M2EyZjg3NWM4%40thread.v2/0?context=%7b%22Tid%22%3a%22508916a0-7b89-43a1-af4e-72fe15aba5b9%22%2c%22Oid%22%3a%22f41d0890-aa96-4e4d-8def-a6f6868bc681%22%7d</t>
  </si>
  <si>
    <t>https://sl.ut.ac.id/IDIK4007_17</t>
  </si>
  <si>
    <t>idik4007_18</t>
  </si>
  <si>
    <t>https://teams.microsoft.com/l/meetup-join/19%3ameeting_MWIzNDMyZjMtOWY3Ni00MGU3LThhMzUtNWNhZGI0NDQxODNl%40thread.v2/0?context=%7b%22Tid%22%3a%22508916a0-7b89-43a1-af4e-72fe15aba5b9%22%2c%22Oid%22%3a%22f41d0890-aa96-4e4d-8def-a6f6868bc681%22%7d</t>
  </si>
  <si>
    <t>https://sl.ut.ac.id/IDIK4007_18</t>
  </si>
  <si>
    <t>Edy Susanto, M.Pd</t>
  </si>
  <si>
    <t>idik4007_16</t>
  </si>
  <si>
    <t>https://teams.microsoft.com/l/meetup-join/19%3ameeting_MzQyODJjNjgtYzQ3OS00M2IxLWI5NjgtZjc2YmVhNzQ3NmNj%40thread.v2/0?context=%7b%22Tid%22%3a%22508916a0-7b89-43a1-af4e-72fe15aba5b9%22%2c%22Oid%22%3a%22f41d0890-aa96-4e4d-8def-a6f6868bc681%22%7d</t>
  </si>
  <si>
    <t>https://sl.ut.ac.id/IDIK4007_16</t>
  </si>
  <si>
    <t>Yenni Fusfitasari, M.TPd</t>
  </si>
  <si>
    <t>idik4007_11</t>
  </si>
  <si>
    <t>https://teams.microsoft.com/l/meetup-join/19%3ameeting_NjAyMjRlYjQtOTVlMy00NGNlLThmNWYtNTcyYWYxZDlkNWEx%40thread.v2/0?context=%7b%22Tid%22%3a%22508916a0-7b89-43a1-af4e-72fe15aba5b9%22%2c%22Oid%22%3a%22f41d0890-aa96-4e4d-8def-a6f6868bc681%22%7d</t>
  </si>
  <si>
    <t>https://sl.ut.ac.id/IDIK4007_11</t>
  </si>
  <si>
    <t>Yuni Herlina, M.Pd</t>
  </si>
  <si>
    <t>idik4007_12</t>
  </si>
  <si>
    <t>https://teams.microsoft.com/l/meetup-join/19%3ameeting_YzUyZDczM2EtNmVkZS00YTM4LTliYWYtMDQ3ZDQ0N2EwMDI5%40thread.v2/0?context=%7b%22Tid%22%3a%22508916a0-7b89-43a1-af4e-72fe15aba5b9%22%2c%22Oid%22%3a%22f41d0890-aa96-4e4d-8def-a6f6868bc681%22%7d</t>
  </si>
  <si>
    <t>https://sl.ut.ac.id/IDIK4007_12</t>
  </si>
  <si>
    <t>Yulina Wetsy, M.Pd.Si</t>
  </si>
  <si>
    <t>Penelitian Tindakan Kelas</t>
  </si>
  <si>
    <t>IDIK4008</t>
  </si>
  <si>
    <t>idik4008_4</t>
  </si>
  <si>
    <t>https://teams.microsoft.com/l/meetup-join/19%3ameeting_YzY5ZmVhZjYtZTk5Yi00NjE5LThlMDktMmI3Y2Y2OWNiNmZl%40thread.v2/0?context=%7b%22Tid%22%3a%22508916a0-7b89-43a1-af4e-72fe15aba5b9%22%2c%22Oid%22%3a%2266e7b935-ddf2-43e8-916f-a324eedb9359%22%7d</t>
  </si>
  <si>
    <t>https://sl.ut.ac.id/IDIK4008_04</t>
  </si>
  <si>
    <t>Nismi Heryani, M.TPd</t>
  </si>
  <si>
    <t>Mukomuko, Ketahun</t>
  </si>
  <si>
    <t>idik4008_11</t>
  </si>
  <si>
    <t>30</t>
  </si>
  <si>
    <t>https://teams.microsoft.com/l/meetup-join/19%3ameeting_YTQzMDdiZjQtOTYwMy00NTJkLWJjN2ItMzNkOTEzMTI0NTQy%40thread.v2/0?context=%7b%22Tid%22%3a%22508916a0-7b89-43a1-af4e-72fe15aba5b9%22%2c%22Oid%22%3a%2266e7b935-ddf2-43e8-916f-a324eedb9359%22%7d</t>
  </si>
  <si>
    <t>https://sl.ut.ac.id/IDIK4008_11</t>
  </si>
  <si>
    <t>Bambang Irawan, M.Pd</t>
  </si>
  <si>
    <t>idik4008_3</t>
  </si>
  <si>
    <t>https://teams.microsoft.com/l/meetup-join/19%3ameeting_MGFiNmQyMWEtMjQzMy00ODY2LTgwN2EtN2FmNjUzNjE1MjU5%40thread.v2/0?context=%7b%22Tid%22%3a%22508916a0-7b89-43a1-af4e-72fe15aba5b9%22%2c%22Oid%22%3a%2266e7b935-ddf2-43e8-916f-a324eedb9359%22%7d</t>
  </si>
  <si>
    <t>https://sl.ut.ac.id/IDIK4008_03</t>
  </si>
  <si>
    <t>Rusdan Fajri, M.Pd</t>
  </si>
  <si>
    <t>idik4008_2</t>
  </si>
  <si>
    <t>https://teams.microsoft.com/l/meetup-join/19%3ameeting_ODIxZTJjZmItMzQ2Ny00YmEwLWI5ZDItZGQ2NWMxOGI3MjA2%40thread.v2/0?context=%7b%22Tid%22%3a%22508916a0-7b89-43a1-af4e-72fe15aba5b9%22%2c%22Oid%22%3a%2266e7b935-ddf2-43e8-916f-a324eedb9359%22%7d</t>
  </si>
  <si>
    <t>https://sl.ut.ac.id/IDIK4008_02</t>
  </si>
  <si>
    <t>Sabar Satriawan, M.Pd</t>
  </si>
  <si>
    <t>idik4008_1</t>
  </si>
  <si>
    <t>https://teams.microsoft.com/l/meetup-join/19%3ameeting_MzhhOTM3ZGUtYTAyZC00ZGI3LThmMWUtNThmMTI3NDI3YzM0%40thread.v2/0?context=%7b%22Tid%22%3a%22508916a0-7b89-43a1-af4e-72fe15aba5b9%22%2c%22Oid%22%3a%2266e7b935-ddf2-43e8-916f-a324eedb9359%22%7d</t>
  </si>
  <si>
    <t>https://sl.ut.ac.id/IDIK4008_01</t>
  </si>
  <si>
    <t>Habibi, S.Pd, M.Pd</t>
  </si>
  <si>
    <t>idik4008_6</t>
  </si>
  <si>
    <t>https://teams.microsoft.com/l/meetup-join/19%3ameeting_Mjc4MWZiZjQtZmFmZS00NTM2LThlM2YtZmY4NmVlMzE2OTVk%40thread.v2/0?context=%7b%22Tid%22%3a%22508916a0-7b89-43a1-af4e-72fe15aba5b9%22%2c%22Oid%22%3a%2266e7b935-ddf2-43e8-916f-a324eedb9359%22%7d</t>
  </si>
  <si>
    <t>https://sl.ut.ac.id/IDIK4008_06</t>
  </si>
  <si>
    <t>idik4008_7</t>
  </si>
  <si>
    <t>https://teams.microsoft.com/l/meetup-join/19%3ameeting_ZjkwMWE2MzgtMmY3Zi00NTNjLTgzMDItYWJmNjZjNmU4Njli%40thread.v2/0?context=%7b%22Tid%22%3a%22508916a0-7b89-43a1-af4e-72fe15aba5b9%22%2c%22Oid%22%3a%2266e7b935-ddf2-43e8-916f-a324eedb9359%22%7d</t>
  </si>
  <si>
    <t>https://sl.ut.ac.id/IDIK4008_07</t>
  </si>
  <si>
    <t>Ovrina Resti Arisandi, S.Pd, M.TPd</t>
  </si>
  <si>
    <t>idik4008_8</t>
  </si>
  <si>
    <t>https://teams.microsoft.com/l/meetup-join/19%3ameeting_MWE2ZmVhZTEtNzRlNy00ODM4LWIzNDctNjMxY2EzZDhkZTZl%40thread.v2/0?context=%7b%22Tid%22%3a%22508916a0-7b89-43a1-af4e-72fe15aba5b9%22%2c%22Oid%22%3a%2266e7b935-ddf2-43e8-916f-a324eedb9359%22%7d</t>
  </si>
  <si>
    <t>https://sl.ut.ac.id/IDIK4008_08</t>
  </si>
  <si>
    <t>Deliza Septika Triani, M.Pd</t>
  </si>
  <si>
    <t>idik4008_10</t>
  </si>
  <si>
    <t>https://teams.microsoft.com/l/meetup-join/19%3ameeting_ODcwZDkxZGEtMDZlNy00MjE2LTkwMjgtZmJiZjQ5NmFmNTVk%40thread.v2/0?context=%7b%22Tid%22%3a%22508916a0-7b89-43a1-af4e-72fe15aba5b9%22%2c%22Oid%22%3a%2266e7b935-ddf2-43e8-916f-a324eedb9359%22%7d</t>
  </si>
  <si>
    <t>https://sl.ut.ac.id/IDIK4008_10</t>
  </si>
  <si>
    <t>Supartoyo, S. Pd, M.Pd</t>
  </si>
  <si>
    <t>idik4008_5</t>
  </si>
  <si>
    <t>33</t>
  </si>
  <si>
    <t>https://teams.microsoft.com/l/meetup-join/19%3ameeting_YmI2ZWNmNTctYTZjNS00NGUxLTliZGEtN2ZkNzM0NmZhYjky%40thread.v2/0?context=%7b%22Tid%22%3a%22508916a0-7b89-43a1-af4e-72fe15aba5b9%22%2c%22Oid%22%3a%2266e7b935-ddf2-43e8-916f-a324eedb9359%22%7d</t>
  </si>
  <si>
    <t>https://sl.ut.ac.id/IDIK4008_05</t>
  </si>
  <si>
    <t>Ika Purwanti, S.Pd., M.TPd</t>
  </si>
  <si>
    <t>idik4008_9</t>
  </si>
  <si>
    <t>https://teams.microsoft.com/l/meetup-join/19%3ameeting_NDQyOTJkNjItNDYxYS00YzY4LWIyZGMtZGFkZTIxYTQyNWM5%40thread.v2/0?context=%7b%22Tid%22%3a%22508916a0-7b89-43a1-af4e-72fe15aba5b9%22%2c%22Oid%22%3a%2266e7b935-ddf2-43e8-916f-a324eedb9359%22%7d</t>
  </si>
  <si>
    <t>https://sl.ut.ac.id/IDIK4008_09</t>
  </si>
  <si>
    <t>Betti Rahmayulia Pratiwi, S.Pd.,M.TPd</t>
  </si>
  <si>
    <t>119-PGSD</t>
  </si>
  <si>
    <t>Kota Bengkulu, Lebong, Manna, Seluama, Kaur</t>
  </si>
  <si>
    <t>Sarjana</t>
  </si>
  <si>
    <t>idik4008_13</t>
  </si>
  <si>
    <t>26</t>
  </si>
  <si>
    <t>https://teams.microsoft.com/l/meetup-join/19%3ameeting_ZDBjODI1MzEtOTY1MC00NzQwLTkxYjMtNGVkN2U1MTY0M2Ex%40thread.v2/0?context=%7b%22Tid%22%3a%22508916a0-7b89-43a1-af4e-72fe15aba5b9%22%2c%22Oid%22%3a%2266e7b935-ddf2-43e8-916f-a324eedb9359%22%7d</t>
  </si>
  <si>
    <t>https://sl.ut.ac.id/IDIK4008_13_</t>
  </si>
  <si>
    <t>Sri Rejeki, S.Pd.,M.Pd</t>
  </si>
  <si>
    <t>idik4008_12</t>
  </si>
  <si>
    <t>https://teams.microsoft.com/l/meetup-join/19%3ameeting_M2MyY2JjYjMtNGFjZC00ZWIyLTlmYjMtNThjNDBmYWM3ZDNm%40thread.v2/0?context=%7b%22Tid%22%3a%22508916a0-7b89-43a1-af4e-72fe15aba5b9%22%2c%22Oid%22%3a%2266e7b935-ddf2-43e8-916f-a324eedb9359%22%7d</t>
  </si>
  <si>
    <t>https://sl.ut.ac.id/IDIK4008_12</t>
  </si>
  <si>
    <t>Ratna Wilis, S.Pd, MM</t>
  </si>
  <si>
    <t>idik4008_14</t>
  </si>
  <si>
    <t>20</t>
  </si>
  <si>
    <t>https://teams.microsoft.com/l/meetup-join/19%3ameeting_M2Q5NGM0YTMtNzc3Yi00YjUzLThkYmMtOGFhODQwMzdjMzI2%40thread.v2/0?context=%7b%22Tid%22%3a%22508916a0-7b89-43a1-af4e-72fe15aba5b9%22%2c%22Oid%22%3a%2266e7b935-ddf2-43e8-916f-a324eedb9359%22%7d</t>
  </si>
  <si>
    <t>https://sl.ut.ac.id/IDIK4008_14</t>
  </si>
  <si>
    <t>Kepahiang, Argamakmur, Manna</t>
  </si>
  <si>
    <t>https://teams.microsoft.com/l/meetup-join/19%3ameeting_ODdiZmRkOGYtMTEyOS00NzNmLWFmNDAtZWI0NzcwMTAyNmY0%40thread.v2/0?context=%7b%22Tid%22%3a%22508916a0-7b89-43a1-af4e-72fe15aba5b9%22%2c%22Oid%22%3a%228f50e95c-5aaa-4413-bbda-e94fc45383d6%22%7d</t>
  </si>
  <si>
    <t>https://sl.ut.ac.id/IDIK4010_1</t>
  </si>
  <si>
    <t>idik4010_2</t>
  </si>
  <si>
    <t>22</t>
  </si>
  <si>
    <t>https://teams.microsoft.com/l/meetup-join/19%3ameeting_OTczNjc3ZWQtNmUxNC00YzIyLWE5ODUtNjgwNzE0ODRlODA2%40thread.v2/0?context=%7b%22Tid%22%3a%22508916a0-7b89-43a1-af4e-72fe15aba5b9%22%2c%22Oid%22%3a%228f50e95c-5aaa-4413-bbda-e94fc45383d6%22%7d</t>
  </si>
  <si>
    <t>https://sl.ut.ac.id/IDIK4010_2_</t>
  </si>
  <si>
    <t>Dra. Hj. Nurdianawati, M.Pd.</t>
  </si>
  <si>
    <t>Curup, Argamakmur, Kota Bengkulu</t>
  </si>
  <si>
    <t>idik4012_2</t>
  </si>
  <si>
    <t>19</t>
  </si>
  <si>
    <t>https://teams.microsoft.com/l/meetup-join/19%3ameeting_M2QzYWM1MmMtYzczNC00Nzg1LTlkZWYtZjUxM2I4MGRmY2Q2%40thread.v2/0?context=%7b%22Tid%22%3a%22508916a0-7b89-43a1-af4e-72fe15aba5b9%22%2c%22Oid%22%3a%228f50e95c-5aaa-4413-bbda-e94fc45383d6%22%7d</t>
  </si>
  <si>
    <t>https://sl.ut.ac.id/IDIK4012_2</t>
  </si>
  <si>
    <t>Kepahiang, Manna</t>
  </si>
  <si>
    <t>https://teams.microsoft.com/l/meetup-join/19%3ameeting_NTI0ZTdmZDgtMDU3Yi00NzMxLTk5ZTMtZDI3ZmM4N2MxYmMx%40thread.v2/0?context=%7b%22Tid%22%3a%22508916a0-7b89-43a1-af4e-72fe15aba5b9%22%2c%22Oid%22%3a%228f50e95c-5aaa-4413-bbda-e94fc45383d6%22%7d</t>
  </si>
  <si>
    <t>https://sl.ut.ac.id/IDIK4012_1</t>
  </si>
  <si>
    <t>Madya Putri Utami,M.Pd</t>
  </si>
  <si>
    <t>Teknik Penulisan Karya Ilmiah</t>
  </si>
  <si>
    <t>IDIK4013</t>
  </si>
  <si>
    <t>idik4013_1</t>
  </si>
  <si>
    <t>34</t>
  </si>
  <si>
    <t>https://teams.microsoft.com/l/meetup-join/19%3ameeting_Y2E1ZGQzYmYtMTcwNS00MDdlLWIxYzUtNTM5M2RhNjk4NTU1%40thread.v2/0?context=%7b%22Tid%22%3a%22508916a0-7b89-43a1-af4e-72fe15aba5b9%22%2c%22Oid%22%3a%2266e7b935-ddf2-43e8-916f-a324eedb9359%22%7d</t>
  </si>
  <si>
    <t>https://sl.ut.ac.id/IDIK4013_01</t>
  </si>
  <si>
    <t>Berru Nobellia, S.Pd., M.Pd.</t>
  </si>
  <si>
    <t>Manna, Seluma, Benteng, Ketahun</t>
  </si>
  <si>
    <t>idik4013_2</t>
  </si>
  <si>
    <t>24</t>
  </si>
  <si>
    <t>https://teams.microsoft.com/l/meetup-join/19%3ameeting_ZDBiMDNkZDktNTNjYy00N2VlLWE5YTMtNWU1NWQ0ZGEwOWQy%40thread.v2/0?context=%7b%22Tid%22%3a%22508916a0-7b89-43a1-af4e-72fe15aba5b9%22%2c%22Oid%22%3a%2266e7b935-ddf2-43e8-916f-a324eedb9359%22%7d</t>
  </si>
  <si>
    <t>https://sl.ut.ac.id/IDIK4013_02</t>
  </si>
  <si>
    <t>Milli Asia, S.Pd, M.Pd</t>
  </si>
  <si>
    <t>Pengantar Pendidikan</t>
  </si>
  <si>
    <t>MKDK4001</t>
  </si>
  <si>
    <t>Kepahiang, Kaur, Curup</t>
  </si>
  <si>
    <t>MKDK4001_1</t>
  </si>
  <si>
    <t>https://teams.microsoft.com/l/meetup-join/19%3ameeting_ZDRlOTYyNTYtNGIwZC00ZmEyLWEwNzAtMWY5MjhjYjU5OTQ2%40thread.v2/0?context=%7b%22Tid%22%3a%22508916a0-7b89-43a1-af4e-72fe15aba5b9%22%2c%22Oid%22%3a%2266e7b935-ddf2-43e8-916f-a324eedb9359%22%7d</t>
  </si>
  <si>
    <t>https://sl.ut.ac.id/MKDK4001_01</t>
  </si>
  <si>
    <t>Geby Riyanti Utami, M.Pd</t>
  </si>
  <si>
    <t>Perkembangan Peserta Didik</t>
  </si>
  <si>
    <t>MKDK4002</t>
  </si>
  <si>
    <t>MKDK4002_1</t>
  </si>
  <si>
    <t>https://teams.microsoft.com/l/meetup-join/19%3ameeting_MjM5Njc2NTEtNWFhZC00MDA4LWJlYWUtZjI3NTY2MTdiYTY3%40thread.v2/0?context=%7b%22Tid%22%3a%22508916a0-7b89-43a1-af4e-72fe15aba5b9%22%2c%22Oid%22%3a%2266e7b935-ddf2-43e8-916f-a324eedb9359%22%7d</t>
  </si>
  <si>
    <t>https://sl.ut.ac.id/MKDK4002_01</t>
  </si>
  <si>
    <t>Argamakmur, Ketahun</t>
  </si>
  <si>
    <t>MKDK4005_7</t>
  </si>
  <si>
    <t>https://teams.microsoft.com/l/meetup-join/19%3ameeting_MDRlYjYxNmQtOGFkOC00NjljLTkwMGMtMGM3Y2I0MzY4NDZi%40thread.v2/0?context=%7b%22Tid%22%3a%22508916a0-7b89-43a1-af4e-72fe15aba5b9%22%2c%22Oid%22%3a%2266e7b935-ddf2-43e8-916f-a324eedb9359%22%7d</t>
  </si>
  <si>
    <t>https://sl.ut.ac.id/MKDK4005_07</t>
  </si>
  <si>
    <t>Lidya Denita, S.Sn, M.Sn</t>
  </si>
  <si>
    <t>MKDK4005_4</t>
  </si>
  <si>
    <t>https://teams.microsoft.com/l/meetup-join/19%3ameeting_MzRkMmYxZGUtMzVlZC00OTEzLThmZTQtMDZkNjc4YjQxNDk4%40thread.v2/0?context=%7b%22Tid%22%3a%22508916a0-7b89-43a1-af4e-72fe15aba5b9%22%2c%22Oid%22%3a%2266e7b935-ddf2-43e8-916f-a324eedb9359%22%7d</t>
  </si>
  <si>
    <t>https://sl.ut.ac.id/MKDK4005_04</t>
  </si>
  <si>
    <t>Rodi Hermanyanto, M.TPd</t>
  </si>
  <si>
    <t>MKDK4005_8</t>
  </si>
  <si>
    <t>https://teams.microsoft.com/l/meetup-join/19%3ameeting_MjRhNDZiODMtMmIwNy00OThhLThkMzItZjYwNWU0NDc0NDYz%40thread.v2/0?context=%7b%22Tid%22%3a%22508916a0-7b89-43a1-af4e-72fe15aba5b9%22%2c%22Oid%22%3a%2266e7b935-ddf2-43e8-916f-a324eedb9359%22%7d</t>
  </si>
  <si>
    <t>https://sl.ut.ac.id/MKDK4005_08</t>
  </si>
  <si>
    <t>Syamsudin, S.Pd, MM</t>
  </si>
  <si>
    <t>MKDK4005_6</t>
  </si>
  <si>
    <t>https://teams.microsoft.com/l/meetup-join/19%3ameeting_ZThmZDY5MWMtMjM5OC00ZmQzLWFiOTYtNzRiYjJiNDdkMjhk%40thread.v2/0?context=%7b%22Tid%22%3a%22508916a0-7b89-43a1-af4e-72fe15aba5b9%22%2c%22Oid%22%3a%2266e7b935-ddf2-43e8-916f-a324eedb9359%22%7d</t>
  </si>
  <si>
    <t>https://sl.ut.ac.id/MKDK4005_06</t>
  </si>
  <si>
    <t>Diniah, S.Pd, M.Pd.Si</t>
  </si>
  <si>
    <t>MKDK4005_9</t>
  </si>
  <si>
    <t>https://teams.microsoft.com/l/meetup-join/19%3ameeting_N2IxZDBiNTAtM2YyNS00YWM2LTlkZTUtMGIyMDUyYTU1YWY1%40thread.v2/0?context=%7b%22Tid%22%3a%22508916a0-7b89-43a1-af4e-72fe15aba5b9%22%2c%22Oid%22%3a%2266e7b935-ddf2-43e8-916f-a324eedb9359%22%7d</t>
  </si>
  <si>
    <t>https://sl.ut.ac.id/MKDK4005_09</t>
  </si>
  <si>
    <t>Rovila Juliasty, S.P, M.Pd</t>
  </si>
  <si>
    <t>MKDK4005_5</t>
  </si>
  <si>
    <t>https://teams.microsoft.com/l/meetup-join/19%3ameeting_ZjI4M2M2NDctOTczZC00MjdjLWFkZTEtZTQ2ODIzODZhODEw%40thread.v2/0?context=%7b%22Tid%22%3a%22508916a0-7b89-43a1-af4e-72fe15aba5b9%22%2c%22Oid%22%3a%2266e7b935-ddf2-43e8-916f-a324eedb9359%22%7d</t>
  </si>
  <si>
    <t>https://sl.ut.ac.id/MKDK4005_05</t>
  </si>
  <si>
    <t>Erly Febriansi, S.Pd.,M.TPd</t>
  </si>
  <si>
    <t>Manna, Seluma</t>
  </si>
  <si>
    <t>MKDK4005_3</t>
  </si>
  <si>
    <t>https://teams.microsoft.com/l/meetup-join/19%3ameeting_ZDJlNDcyM2ItZjE3ZC00NzNiLTlhZDUtZTU3NjZkNDAwODYy%40thread.v2/0?context=%7b%22Tid%22%3a%22508916a0-7b89-43a1-af4e-72fe15aba5b9%22%2c%22Oid%22%3a%2266e7b935-ddf2-43e8-916f-a324eedb9359%22%7d</t>
  </si>
  <si>
    <t>https://sl.ut.ac.id/MKDK4005_03</t>
  </si>
  <si>
    <t>Susti Heldawati, M.Pd</t>
  </si>
  <si>
    <t>Manna, Kaur</t>
  </si>
  <si>
    <t>MKDK4005_2</t>
  </si>
  <si>
    <t>https://teams.microsoft.com/l/meetup-join/19%3ameeting_YWEwZTQ0OGYtMWM4OC00MzAzLTk4OGUtMTQ3NzFiNDAwNjM0%40thread.v2/0?context=%7b%22Tid%22%3a%22508916a0-7b89-43a1-af4e-72fe15aba5b9%22%2c%22Oid%22%3a%2266e7b935-ddf2-43e8-916f-a324eedb9359%22%7d</t>
  </si>
  <si>
    <t>https://sl.ut.ac.id/MKDK4005_02</t>
  </si>
  <si>
    <t>Masri Shabihi, S,Pd, M.Pd</t>
  </si>
  <si>
    <t>MKDK4005_1</t>
  </si>
  <si>
    <t>https://teams.microsoft.com/l/meetup-join/19%3ameeting_YzRmMzBiM2MtYWMzYS00MDk4LTg1MGItNWExZDQwMGVjNGUy%40thread.v2/0?context=%7b%22Tid%22%3a%22508916a0-7b89-43a1-af4e-72fe15aba5b9%22%2c%22Oid%22%3a%2266e7b935-ddf2-43e8-916f-a324eedb9359%22%7d</t>
  </si>
  <si>
    <t>https://sl.ut.ac.id/MKDK4005_01</t>
  </si>
  <si>
    <t>Tri Kurnia Septiani, S.Pd, M.TPd</t>
  </si>
  <si>
    <t>https://teams.microsoft.com/l/meetup-join/19%3ameeting_YTkyMWQ5NTAtMmY2ZC00ZDMxLWE4ZDItZTE1YTc1MzIyM2Rm%40thread.v2/0?context=%7b%22Tid%22%3a%22508916a0-7b89-43a1-af4e-72fe15aba5b9%22%2c%22Oid%22%3a%228f50e95c-5aaa-4413-bbda-e94fc45383d6%22%7d</t>
  </si>
  <si>
    <t>https://sl.ut.ac.id/MKDU4110_1</t>
  </si>
  <si>
    <t>Elfahmi lubis, M.Pd</t>
  </si>
  <si>
    <t>MKDU4111_1</t>
  </si>
  <si>
    <t>https://teams.microsoft.com/l/meetup-join/19%3ameeting_MjE3MDY3M2EtMDA3OC00MDg2LTg0ZDUtZjNhZTdhNWFlZjU5%40thread.v2/0?context=%7b%22Tid%22%3a%22508916a0-7b89-43a1-af4e-72fe15aba5b9%22%2c%22Oid%22%3a%2266e7b935-ddf2-43e8-916f-a324eedb9359%22%7d</t>
  </si>
  <si>
    <t>https://sl.ut.ac.id/MKDU4111_01</t>
  </si>
  <si>
    <t>Sumarno, S.Pd, M.Pd</t>
  </si>
  <si>
    <t>MKDU4111_2</t>
  </si>
  <si>
    <t>https://teams.microsoft.com/l/meetup-join/19%3ameeting_YTZmZjg3MzMtZThjZi00NjM1LWEzMTMtMDMxZmVjOWNiMTRm%40thread.v2/0?context=%7b%22Tid%22%3a%22508916a0-7b89-43a1-af4e-72fe15aba5b9%22%2c%22Oid%22%3a%2266e7b935-ddf2-43e8-916f-a324eedb9359%22%7d</t>
  </si>
  <si>
    <t>https://sl.ut.ac.id/MKDU4111_02</t>
  </si>
  <si>
    <t>Drs. Lukman, M. Pd</t>
  </si>
  <si>
    <t>MKDU4111_3</t>
  </si>
  <si>
    <t>https://teams.microsoft.com/l/meetup-join/19%3ameeting_ZGRhMmVjYzAtODQwOC00NjU0LTgzNzAtMWMwOGE0MzJjZDUz%40thread.v2/0?context=%7b%22Tid%22%3a%22508916a0-7b89-43a1-af4e-72fe15aba5b9%22%2c%22Oid%22%3a%2266e7b935-ddf2-43e8-916f-a324eedb9359%22%7d</t>
  </si>
  <si>
    <t>https://sl.ut.ac.id/MKDU4111_03</t>
  </si>
  <si>
    <t>Emiarti, S.Pd, M.Pd</t>
  </si>
  <si>
    <t>MKDU4111_4</t>
  </si>
  <si>
    <t>https://teams.microsoft.com/l/meetup-join/19%3ameeting_YzVhOGRjZDQtNWNlZC00ZjdiLTg1MWItZWMzOGQ2YzdkM2Iz%40thread.v2/0?context=%7b%22Tid%22%3a%22508916a0-7b89-43a1-af4e-72fe15aba5b9%22%2c%22Oid%22%3a%2266e7b935-ddf2-43e8-916f-a324eedb9359%22%7d</t>
  </si>
  <si>
    <t>https://sl.ut.ac.id/MKDU4111_04</t>
  </si>
  <si>
    <t>Dra. Faridah, M.Si</t>
  </si>
  <si>
    <t>MKDU4111_5</t>
  </si>
  <si>
    <t>https://teams.microsoft.com/l/meetup-join/19%3ameeting_NmM5MzE3YmUtMzA0Ni00ZDY0LWJmNjctYjU0OGNlZDY3NWFl%40thread.v2/0?context=%7b%22Tid%22%3a%22508916a0-7b89-43a1-af4e-72fe15aba5b9%22%2c%22Oid%22%3a%2266e7b935-ddf2-43e8-916f-a324eedb9359%22%7d</t>
  </si>
  <si>
    <t>https://sl.ut.ac.id/MKDU4111_05</t>
  </si>
  <si>
    <t>Widodo, S.Pd, M.Pd</t>
  </si>
  <si>
    <t>MKDU4111_6</t>
  </si>
  <si>
    <t>https://teams.microsoft.com/l/meetup-join/19%3ameeting_NzdiYTc2MmEtZmY0Zi00NGFhLWI2ODktYWQ1MGVlY2E0MzVm%40thread.v2/0?context=%7b%22Tid%22%3a%22508916a0-7b89-43a1-af4e-72fe15aba5b9%22%2c%22Oid%22%3a%2266e7b935-ddf2-43e8-916f-a324eedb9359%22%7d</t>
  </si>
  <si>
    <t>https://sl.ut.ac.id/MKDU4111_06</t>
  </si>
  <si>
    <t>Noprianto, M.Pd</t>
  </si>
  <si>
    <t>Ketahun, Putri Hijau</t>
  </si>
  <si>
    <t>MKDU4111_7</t>
  </si>
  <si>
    <t>https://teams.microsoft.com/l/meetup-join/19%3ameeting_YTAyYzBjMWItZTMxMi00NzE4LWI5NDQtNTU2MDJhNDM3MTVl%40thread.v2/0?context=%7b%22Tid%22%3a%22508916a0-7b89-43a1-af4e-72fe15aba5b9%22%2c%22Oid%22%3a%2266e7b935-ddf2-43e8-916f-a324eedb9359%22%7d</t>
  </si>
  <si>
    <t>https://sl.ut.ac.id/MKDU4111_07</t>
  </si>
  <si>
    <t>MKDU4111_10</t>
  </si>
  <si>
    <t>https://teams.microsoft.com/l/meetup-join/19%3ameeting_ZjNlOTFjMjEtM2U4Zi00NmJjLTliMjQtNTJhZDVmNjVmZDg4%40thread.v2/0?context=%7b%22Tid%22%3a%22508916a0-7b89-43a1-af4e-72fe15aba5b9%22%2c%22Oid%22%3a%2266e7b935-ddf2-43e8-916f-a324eedb9359%22%7d</t>
  </si>
  <si>
    <t>https://sl.ut.ac.id/MKDU4111_10</t>
  </si>
  <si>
    <t>MKDU4111_11</t>
  </si>
  <si>
    <t>https://teams.microsoft.com/l/meetup-join/19%3ameeting_YTU5ZDE4YWUtZGEwNy00ZmYzLWJiYjAtNmE1NDg0NTUwZjVh%40thread.v2/0?context=%7b%22Tid%22%3a%22508916a0-7b89-43a1-af4e-72fe15aba5b9%22%2c%22Oid%22%3a%2266e7b935-ddf2-43e8-916f-a324eedb9359%22%7d</t>
  </si>
  <si>
    <t>https://sl.ut.ac.id/MKDU4111_11</t>
  </si>
  <si>
    <t>Eva. S, SPd, M.Pd</t>
  </si>
  <si>
    <t>MKDU4111_13</t>
  </si>
  <si>
    <t>https://teams.microsoft.com/l/meetup-join/19%3ameeting_ZjZhY2NhZWMtMTJhMC00NzExLWJlYmQtYTNjMjkwMTY3Zjkx%40thread.v2/0?context=%7b%22Tid%22%3a%22508916a0-7b89-43a1-af4e-72fe15aba5b9%22%2c%22Oid%22%3a%2266e7b935-ddf2-43e8-916f-a324eedb9359%22%7d</t>
  </si>
  <si>
    <t>https://sl.ut.ac.id/MKDU4111_13</t>
  </si>
  <si>
    <t>Fatonah, S.Pd, M.Pd</t>
  </si>
  <si>
    <t>Lebong, Benteng</t>
  </si>
  <si>
    <t>MKDU4111_14</t>
  </si>
  <si>
    <t>https://teams.microsoft.com/l/meetup-join/19%3ameeting_OTJjNzAwNWUtNWZmNC00NzY0LThiOTItMDg0ODg0NGM0YWIy%40thread.v2/0?context=%7b%22Tid%22%3a%22508916a0-7b89-43a1-af4e-72fe15aba5b9%22%2c%22Oid%22%3a%2266e7b935-ddf2-43e8-916f-a324eedb9359%22%7d</t>
  </si>
  <si>
    <t>https://sl.ut.ac.id/MKDU4111_14</t>
  </si>
  <si>
    <t>Dra.  Nurhayati, M.Pd</t>
  </si>
  <si>
    <t>MKDU4111_8</t>
  </si>
  <si>
    <t>https://teams.microsoft.com/l/meetup-join/19%3ameeting_NDRlN2QzZGMtYjk3My00MGVlLTgzMjctMDFmMTdkOWM1ZGJm%40thread.v2/0?context=%7b%22Tid%22%3a%22508916a0-7b89-43a1-af4e-72fe15aba5b9%22%2c%22Oid%22%3a%2266e7b935-ddf2-43e8-916f-a324eedb9359%22%7d</t>
  </si>
  <si>
    <t>https://sl.ut.ac.id/MKDU4111_08</t>
  </si>
  <si>
    <t>Dra. Linda Astuti, M.Si</t>
  </si>
  <si>
    <t>MKDU4111_9</t>
  </si>
  <si>
    <t>https://teams.microsoft.com/l/meetup-join/19%3ameeting_OTM2NDI3YTgtYmRhMS00NmRkLTk5NjktOGVhMTJlNGExZTFi%40thread.v2/0?context=%7b%22Tid%22%3a%22508916a0-7b89-43a1-af4e-72fe15aba5b9%22%2c%22Oid%22%3a%2266e7b935-ddf2-43e8-916f-a324eedb9359%22%7d</t>
  </si>
  <si>
    <t>https://sl.ut.ac.id/MKDU4111_09</t>
  </si>
  <si>
    <t>Apani, S. PD. M. PD</t>
  </si>
  <si>
    <t>Mukomuko, Seluma</t>
  </si>
  <si>
    <t>MKDU4111_12</t>
  </si>
  <si>
    <t>https://teams.microsoft.com/l/meetup-join/19%3ameeting_Nzk0ZWQ4MjQtY2I1Zi00ZmFjLWIwMzctY2IyN2Y5NTY3MmQx%40thread.v2/0?context=%7b%22Tid%22%3a%22508916a0-7b89-43a1-af4e-72fe15aba5b9%22%2c%22Oid%22%3a%2266e7b935-ddf2-43e8-916f-a324eedb9359%22%7d</t>
  </si>
  <si>
    <t>https://sl.ut.ac.id/MKDU4111_12</t>
  </si>
  <si>
    <t>https://teams.microsoft.com/l/meetup-join/19%3ameeting_Y2VlY2NjODAtY2RkYS00YWRmLTk5MzAtNGVjNGI5NTkyMjAz%40thread.v2/0?context=%7b%22Tid%22%3a%22508916a0-7b89-43a1-af4e-72fe15aba5b9%22%2c%22Oid%22%3a%2266e7b935-ddf2-43e8-916f-a324eedb9359%22%7d</t>
  </si>
  <si>
    <t>https://sl.ut.ac.id/MKDU4221_03</t>
  </si>
  <si>
    <t>Ujang Mulkati, M.Pd</t>
  </si>
  <si>
    <t>https://teams.microsoft.com/l/meetup-join/19%3ameeting_M2Q1NjQ4ZDQtNmNlZC00OTNkLWE0NDAtY2VkNWRhNDM2MDc4%40thread.v2/0?context=%7b%22Tid%22%3a%22508916a0-7b89-43a1-af4e-72fe15aba5b9%22%2c%22Oid%22%3a%2266e7b935-ddf2-43e8-916f-a324eedb9359%22%7d</t>
  </si>
  <si>
    <t>https://sl.ut.ac.id/MKDU4221_04</t>
  </si>
  <si>
    <t>https://teams.microsoft.com/l/meetup-join/19%3ameeting_NmNmNWYzNjEtNWE1ZC00Y2RiLTg1ZDItYTQ5MjIwNWY5NDBm%40thread.v2/0?context=%7b%22Tid%22%3a%22508916a0-7b89-43a1-af4e-72fe15aba5b9%22%2c%22Oid%22%3a%2266e7b935-ddf2-43e8-916f-a324eedb9359%22%7d</t>
  </si>
  <si>
    <t>https://sl.ut.ac.id/MKDU4221_05</t>
  </si>
  <si>
    <t>https://teams.microsoft.com/l/meetup-join/19%3ameeting_ZWJlMmI2NzQtY2JhYy00NTVjLWJlZTItNjI3MzE4NmE3MzQ5%40thread.v2/0?context=%7b%22Tid%22%3a%22508916a0-7b89-43a1-af4e-72fe15aba5b9%22%2c%22Oid%22%3a%2266e7b935-ddf2-43e8-916f-a324eedb9359%22%7d</t>
  </si>
  <si>
    <t>https://sl.ut.ac.id/MKDU4221_06</t>
  </si>
  <si>
    <t>https://teams.microsoft.com/l/meetup-join/19%3ameeting_ZGUzNjM0NTMtZDdlMS00YzI4LWJiOWQtZGE0ODE4ZTU5YzEx%40thread.v2/0?context=%7b%22Tid%22%3a%22508916a0-7b89-43a1-af4e-72fe15aba5b9%22%2c%22Oid%22%3a%2266e7b935-ddf2-43e8-916f-a324eedb9359%22%7d</t>
  </si>
  <si>
    <t>https://sl.ut.ac.id/MKDU4221_07</t>
  </si>
  <si>
    <t>https://teams.microsoft.com/l/meetup-join/19%3ameeting_NGU4M2E3MGEtZjRiOS00YjNmLWIxMTAtZmYwYmUxZjNkNTM4%40thread.v2/0?context=%7b%22Tid%22%3a%22508916a0-7b89-43a1-af4e-72fe15aba5b9%22%2c%22Oid%22%3a%2266e7b935-ddf2-43e8-916f-a324eedb9359%22%7d</t>
  </si>
  <si>
    <t>https://sl.ut.ac.id/MKDU4221_01</t>
  </si>
  <si>
    <t>Desi Firmasari. K, M.Pd.I</t>
  </si>
  <si>
    <t>https://teams.microsoft.com/l/meetup-join/19%3ameeting_ZTdmOWQ3YTgtN2MyOC00OTMxLThlMDctMTJiODYxOTU5ZjVl%40thread.v2/0?context=%7b%22Tid%22%3a%22508916a0-7b89-43a1-af4e-72fe15aba5b9%22%2c%22Oid%22%3a%2266e7b935-ddf2-43e8-916f-a324eedb9359%22%7d</t>
  </si>
  <si>
    <t>https://sl.ut.ac.id/MKDU4221_08</t>
  </si>
  <si>
    <t>https://teams.microsoft.com/l/meetup-join/19%3ameeting_OTlhOGMxOTctMjlhZi00OGM2LTkxNjMtNDQxZTIyNTg1YThi%40thread.v2/0?context=%7b%22Tid%22%3a%22508916a0-7b89-43a1-af4e-72fe15aba5b9%22%2c%22Oid%22%3a%2266e7b935-ddf2-43e8-916f-a324eedb9359%22%7d</t>
  </si>
  <si>
    <t>https://sl.ut.ac.id/MKDU4221_09</t>
  </si>
  <si>
    <t>Ketahun, Argamakmur, Mukomuko, Kepahiang</t>
  </si>
  <si>
    <t>https://teams.microsoft.com/l/meetup-join/19%3ameeting_OWY0YjFjMmUtMGEzMS00NTE0LTg3N2QtOTcxZTZkZWJmNTI1%40thread.v2/0?context=%7b%22Tid%22%3a%22508916a0-7b89-43a1-af4e-72fe15aba5b9%22%2c%22Oid%22%3a%2266e7b935-ddf2-43e8-916f-a324eedb9359%22%7d</t>
  </si>
  <si>
    <t>https://sl.ut.ac.id/MKDU4221_02</t>
  </si>
  <si>
    <t>https://teams.microsoft.com/l/meetup-join/19%3ameeting_NTBlNWE3MjctN2MzZC00YzIyLWIzMTgtOGZmMGJiYTBkMmE4%40thread.v2/0?context=%7b%22Tid%22%3a%22508916a0-7b89-43a1-af4e-72fe15aba5b9%22%2c%22Oid%22%3a%2266e7b935-ddf2-43e8-916f-a324eedb9359%22%7d</t>
  </si>
  <si>
    <t>https://sl.ut.ac.id/MKDU4221_10</t>
  </si>
  <si>
    <t>https://teams.microsoft.com/l/meetup-join/19%3ameeting_ZTQyMmMwYTktYWVhZC00N2Y2LWFlZDAtNjgwZWIzYjIyZTA5%40thread.v2/0?context=%7b%22Tid%22%3a%22508916a0-7b89-43a1-af4e-72fe15aba5b9%22%2c%22Oid%22%3a%2266e7b935-ddf2-43e8-916f-a324eedb9359%22%7d</t>
  </si>
  <si>
    <t>https://sl.ut.ac.id/MKDU4221_11</t>
  </si>
  <si>
    <t>https://teams.microsoft.com/l/meetup-join/19%3ameeting_N2UxY2IzYTItMzA0MC00M2EwLWExYWMtZTlkNzQ1ZGRlZmZl%40thread.v2/0?context=%7b%22Tid%22%3a%22508916a0-7b89-43a1-af4e-72fe15aba5b9%22%2c%22Oid%22%3a%2266e7b935-ddf2-43e8-916f-a324eedb9359%22%7d</t>
  </si>
  <si>
    <t>https://sl.ut.ac.id/MKDU4221_14</t>
  </si>
  <si>
    <t>23</t>
  </si>
  <si>
    <t>https://teams.microsoft.com/l/meetup-join/19%3ameeting_ZWJlYmZkMzctOWIwZS00MzAwLTgwYmEtYTAwMjk4ZmY2Y2E1%40thread.v2/0?context=%7b%22Tid%22%3a%22508916a0-7b89-43a1-af4e-72fe15aba5b9%22%2c%22Oid%22%3a%2266e7b935-ddf2-43e8-916f-a324eedb9359%22%7d</t>
  </si>
  <si>
    <t>https://sl.ut.ac.id/MKDU4221_15</t>
  </si>
  <si>
    <t>https://teams.microsoft.com/l/meetup-join/19%3ameeting_N2VmOGU3MGQtNWIxYi00MmJjLTk0ZTQtYTU0NTg0NGU5MmUz%40thread.v2/0?context=%7b%22Tid%22%3a%22508916a0-7b89-43a1-af4e-72fe15aba5b9%22%2c%22Oid%22%3a%2266e7b935-ddf2-43e8-916f-a324eedb9359%22%7d</t>
  </si>
  <si>
    <t>https://sl.ut.ac.id/MKDU4221_12</t>
  </si>
  <si>
    <t>https://teams.microsoft.com/l/meetup-join/19%3ameeting_ZDRjNTVjODQtNDMxZS00ZWZiLTg0YjAtYTRlNmUwNjQ5MjVi%40thread.v2/0?context=%7b%22Tid%22%3a%22508916a0-7b89-43a1-af4e-72fe15aba5b9%22%2c%22Oid%22%3a%2266e7b935-ddf2-43e8-916f-a324eedb9359%22%7d</t>
  </si>
  <si>
    <t>https://sl.ut.ac.id/MKDU4221_13</t>
  </si>
  <si>
    <t>mkdu4221_16</t>
  </si>
  <si>
    <t>25</t>
  </si>
  <si>
    <t>https://teams.microsoft.com/l/meetup-join/19%3ameeting_NzJhNmRkNGMtMWE1Zi00OGM3LWFlNjgtZmFmMTA5YmQxZTE5%40thread.v2/0?context=%7b%22Tid%22%3a%22508916a0-7b89-43a1-af4e-72fe15aba5b9%22%2c%22Oid%22%3a%2266e7b935-ddf2-43e8-916f-a324eedb9359%22%7d</t>
  </si>
  <si>
    <t>https://sl.ut.ac.id/MKDU4221_16</t>
  </si>
  <si>
    <t>Lisnawati, S.Pd. AUD, M.TPd</t>
  </si>
  <si>
    <t>Metode Pengembangan Kognitif</t>
  </si>
  <si>
    <t>PAUD4101</t>
  </si>
  <si>
    <t>T, PPr</t>
  </si>
  <si>
    <t>paud4101_1</t>
  </si>
  <si>
    <t>https://teams.microsoft.com/l/meetup-join/19%3ameeting_Y2YwNTQ3MmYtNzU5Mi00MWRlLWJhOTUtZjRkZDUwOTYwNzRm%40thread.v2/0?context=%7b%22Tid%22%3a%22508916a0-7b89-43a1-af4e-72fe15aba5b9%22%2c%22Oid%22%3a%22bfd1cb1c-01c8-4ec1-85db-7c29b21532c7%22%7d</t>
  </si>
  <si>
    <t>https://sl.ut.ac.id/PAUD4101_1</t>
  </si>
  <si>
    <t>122-PAUD/121-PAUD</t>
  </si>
  <si>
    <t>Argamakmur, Curup, Manna, Kota</t>
  </si>
  <si>
    <t>paud4101_2</t>
  </si>
  <si>
    <t>https://teams.microsoft.com/l/meetup-join/19%3ameeting_NTE5NDdhNGUtYzcwNi00ZGFiLWFiNGItNWQ1YzY4MmE3NzYy%40thread.v2/0?context=%7b%22Tid%22%3a%22508916a0-7b89-43a1-af4e-72fe15aba5b9%22%2c%22Oid%22%3a%22bfd1cb1c-01c8-4ec1-85db-7c29b21532c7%22%7d</t>
  </si>
  <si>
    <t>https://sl.ut.ac.id/PAUD4101_2</t>
  </si>
  <si>
    <t>Elya Indriati, S.Pd.AUD, M.TPd</t>
  </si>
  <si>
    <t>Metode Pengembangan Moral dan Nilai-nilai Agama</t>
  </si>
  <si>
    <t>PAUD4102</t>
  </si>
  <si>
    <t>paud4102_3</t>
  </si>
  <si>
    <t>https://teams.microsoft.com/l/meetup-join/19%3ameeting_ZWQzNjRjN2MtYzlhNy00MTgzLTliMDQtYmNlNGI1OTJmNmRi%40thread.v2/0?context=%7b%22Tid%22%3a%22508916a0-7b89-43a1-af4e-72fe15aba5b9%22%2c%22Oid%22%3a%22bfd1cb1c-01c8-4ec1-85db-7c29b21532c7%22%7d</t>
  </si>
  <si>
    <t>https://sl.ut.ac.id/PAUD4102_3</t>
  </si>
  <si>
    <t>Kartini, M.TPd</t>
  </si>
  <si>
    <t>paud4102_2</t>
  </si>
  <si>
    <t>https://teams.microsoft.com/l/meetup-join/19%3ameeting_Y2I2OWMwMWQtZjQxYy00MTc2LWEwZDYtZjNjOTE3YjE3MjNk%40thread.v2/0?context=%7b%22Tid%22%3a%22508916a0-7b89-43a1-af4e-72fe15aba5b9%22%2c%22Oid%22%3a%22bfd1cb1c-01c8-4ec1-85db-7c29b21532c7%22%7d</t>
  </si>
  <si>
    <t>https://sl.ut.ac.id/PAUD4102_2</t>
  </si>
  <si>
    <t>T, BPr</t>
  </si>
  <si>
    <t>Kaur, Manna, Curup</t>
  </si>
  <si>
    <t>paud4102_1</t>
  </si>
  <si>
    <t>27</t>
  </si>
  <si>
    <t>https://teams.microsoft.com/l/meetup-join/19%3ameeting_YjhiN2ZmODUtMTMxYi00MjM5LTliMDAtMWY2YWMzMzZlNThh%40thread.v2/0?context=%7b%22Tid%22%3a%22508916a0-7b89-43a1-af4e-72fe15aba5b9%22%2c%22Oid%22%3a%22bfd1cb1c-01c8-4ec1-85db-7c29b21532c7%22%7d</t>
  </si>
  <si>
    <t>https://sl.ut.ac.id/PAUD4102_1</t>
  </si>
  <si>
    <t>Nilawati, S.Pd, M.TPd.</t>
  </si>
  <si>
    <t>Metode Pengembangan Sosial Emosional</t>
  </si>
  <si>
    <t>PAUD4103</t>
  </si>
  <si>
    <t>Kota Bengkulu, Curup, Manna</t>
  </si>
  <si>
    <t>paud4103_1</t>
  </si>
  <si>
    <t>https://teams.microsoft.com/l/meetup-join/19%3ameeting_YmMyMTMyMDUtZDczZS00NDk5LWI1ZjgtNWY4N2YzNzRjYTMy%40thread.v2/0?context=%7b%22Tid%22%3a%22508916a0-7b89-43a1-af4e-72fe15aba5b9%22%2c%22Oid%22%3a%22bfd1cb1c-01c8-4ec1-85db-7c29b21532c7%22%7d</t>
  </si>
  <si>
    <t>https://sl.ut.ac.id/PAUD4103_1</t>
  </si>
  <si>
    <t>M. Nikman Naser, M.Pd</t>
  </si>
  <si>
    <t>Psikologi Perkembangan Anak</t>
  </si>
  <si>
    <t>PAUD4104</t>
  </si>
  <si>
    <t>Mukomuko, Kepahiang</t>
  </si>
  <si>
    <t>paud4104_1</t>
  </si>
  <si>
    <t>https://teams.microsoft.com/l/meetup-join/19%3ameeting_ZGEzOWZkNDUtYWYxOC00MmUyLTk2MDktZDIwODJmODIzY2Jm%40thread.v2/0?context=%7b%22Tid%22%3a%22508916a0-7b89-43a1-af4e-72fe15aba5b9%22%2c%22Oid%22%3a%2266e7b935-ddf2-43e8-916f-a324eedb9359%22%7d</t>
  </si>
  <si>
    <t>https://sl.ut.ac.id/PAUD4104_01</t>
  </si>
  <si>
    <t>Hananda Fitra Pranatha, M.Pd</t>
  </si>
  <si>
    <t>Kota Bengkulu, Ketahun, Argamakmur</t>
  </si>
  <si>
    <t>paud4104_3</t>
  </si>
  <si>
    <t>https://teams.microsoft.com/l/meetup-join/19%3ameeting_ODFkNDI2YTgtOWM2Ni00ZmJhLWIxYWYtOWMzNjM1NzI0OWJm%40thread.v2/0?context=%7b%22Tid%22%3a%22508916a0-7b89-43a1-af4e-72fe15aba5b9%22%2c%22Oid%22%3a%2266e7b935-ddf2-43e8-916f-a324eedb9359%22%7d</t>
  </si>
  <si>
    <t>https://sl.ut.ac.id/PAUD4104_03</t>
  </si>
  <si>
    <t>Kaur, Curup, Manna</t>
  </si>
  <si>
    <t>paud4104_2</t>
  </si>
  <si>
    <t>https://teams.microsoft.com/l/meetup-join/19%3ameeting_NDA4ZTMyMDAtNGIzOC00YzA3LTk4YzMtMjkzODc3NTg2NDI4%40thread.v2/0?context=%7b%22Tid%22%3a%22508916a0-7b89-43a1-af4e-72fe15aba5b9%22%2c%22Oid%22%3a%2266e7b935-ddf2-43e8-916f-a324eedb9359%22%7d</t>
  </si>
  <si>
    <t>https://sl.ut.ac.id/PAUD4104_02</t>
  </si>
  <si>
    <t>Bahasa Inggris</t>
  </si>
  <si>
    <t>PAUD4105</t>
  </si>
  <si>
    <t>paud4105_2</t>
  </si>
  <si>
    <t>https://teams.microsoft.com/l/meetup-join/19%3ameeting_NTk4MzgxNDAtYzliMy00MDEzLWFlMGYtMzc3MDhjODFjNGY0%40thread.v2/0?context=%7b%22Tid%22%3a%22508916a0-7b89-43a1-af4e-72fe15aba5b9%22%2c%22Oid%22%3a%228f50e95c-5aaa-4413-bbda-e94fc45383d6%22%7d</t>
  </si>
  <si>
    <t>https://sl.ut.ac.id/PAUD4105_2</t>
  </si>
  <si>
    <t>paud4105_1</t>
  </si>
  <si>
    <t>29</t>
  </si>
  <si>
    <t>https://teams.microsoft.com/l/meetup-join/19%3ameeting_ZDdlZjJlMDAtYTBkZi00MWFjLTlkZjgtOGRiNGQyMzQzOTA5%40thread.v2/0?context=%7b%22Tid%22%3a%22508916a0-7b89-43a1-af4e-72fe15aba5b9%22%2c%22Oid%22%3a%228f50e95c-5aaa-4413-bbda-e94fc45383d6%22%7d</t>
  </si>
  <si>
    <t>https://sl.ut.ac.id/PAUD4105_1</t>
  </si>
  <si>
    <t>Ulan Dwi Desari, M.Pd</t>
  </si>
  <si>
    <t>Metode Pengembangan Bahasa</t>
  </si>
  <si>
    <t>PAUD4106</t>
  </si>
  <si>
    <t>Argamakmur, Ktahun</t>
  </si>
  <si>
    <t>paud4106_2</t>
  </si>
  <si>
    <t>https://teams.microsoft.com/l/meetup-join/19%3ameeting_ODU5Y2E0ZTMtMjI1Yi00ZWZmLWE4YmEtZTNkOWVkYzJlYjk5%40thread.v2/0?context=%7b%22Tid%22%3a%22508916a0-7b89-43a1-af4e-72fe15aba5b9%22%2c%22Oid%22%3a%22bfd1cb1c-01c8-4ec1-85db-7c29b21532c7%22%7d</t>
  </si>
  <si>
    <t>https://sl.ut.ac.id/PAUD4106_2</t>
  </si>
  <si>
    <t>paud4106_1</t>
  </si>
  <si>
    <t>https://teams.microsoft.com/l/meetup-join/19%3ameeting_OTFlMDM1MDAtMTQxZS00NjMyLTgwMDgtY2ViY2M3N2IyYWZk%40thread.v2/0?context=%7b%22Tid%22%3a%22508916a0-7b89-43a1-af4e-72fe15aba5b9%22%2c%22Oid%22%3a%22bfd1cb1c-01c8-4ec1-85db-7c29b21532c7%22%7d</t>
  </si>
  <si>
    <t>https://sl.ut.ac.id/PAUD4106_1</t>
  </si>
  <si>
    <t>Dasar-dasar Pendidikan TK</t>
  </si>
  <si>
    <t>PAUD4107</t>
  </si>
  <si>
    <t>paud4107_1</t>
  </si>
  <si>
    <t>https://teams.microsoft.com/l/meetup-join/19%3ameeting_MmMzNjA5ZTktODE5MS00MDk1LWI4YTYtOTA2YWQyYmZiMmVk%40thread.v2/0?context=%7b%22Tid%22%3a%22508916a0-7b89-43a1-af4e-72fe15aba5b9%22%2c%22Oid%22%3a%228f50e95c-5aaa-4413-bbda-e94fc45383d6%22%7d</t>
  </si>
  <si>
    <t>https://sl.ut.ac.id/PAUD4107_1</t>
  </si>
  <si>
    <t>Kimli Haroswinarti, M.T.Pd</t>
  </si>
  <si>
    <t>Ketahun, Mukomuko, Kepahiang</t>
  </si>
  <si>
    <t>paud4107_2</t>
  </si>
  <si>
    <t>https://teams.microsoft.com/l/meetup-join/19%3ameeting_OGNkYWVkNjItMWQyOS00NjRiLThmZmItZTU0ZjhhYzg3MGE3%40thread.v2/0?context=%7b%22Tid%22%3a%22508916a0-7b89-43a1-af4e-72fe15aba5b9%22%2c%22Oid%22%3a%228f50e95c-5aaa-4413-bbda-e94fc45383d6%22%7d</t>
  </si>
  <si>
    <t>https://sl.ut.ac.id/PAUD4107_2</t>
  </si>
  <si>
    <t>Sutriana, S.Pd, AUD.,M.TPd</t>
  </si>
  <si>
    <t>Strategi Kegiatan Pengembangan di TK</t>
  </si>
  <si>
    <t>PAUD4108</t>
  </si>
  <si>
    <t>PGTK2202</t>
  </si>
  <si>
    <t>Kota Bengkulu, Argamakmur, Benteng</t>
  </si>
  <si>
    <t>paud4108_1</t>
  </si>
  <si>
    <t>https://teams.microsoft.com/l/meetup-join/19%3ameeting_N2JmOTBiNzYtMmMwYS00NWQ2LTlmMDUtZDNhMTBjNmM3NTM2%40thread.v2/0?context=%7b%22Tid%22%3a%22508916a0-7b89-43a1-af4e-72fe15aba5b9%22%2c%22Oid%22%3a%2266e7b935-ddf2-43e8-916f-a324eedb9359%22%7d</t>
  </si>
  <si>
    <t>https://sl.ut.ac.id/PAUD4108_01</t>
  </si>
  <si>
    <t>Devi Marliani, M.TPd</t>
  </si>
  <si>
    <t>Bermain dan Permainan Anak</t>
  </si>
  <si>
    <t>PAUD4201</t>
  </si>
  <si>
    <t>Lebong, Argamakmur</t>
  </si>
  <si>
    <t>paud4201_1</t>
  </si>
  <si>
    <t>https://teams.microsoft.com/l/meetup-join/19%3ameeting_YjYzMTJjMTYtOGIzNi00YjIwLWJiMDYtMDBiODFkMDA1OWY4%40thread.v2/0?context=%7b%22Tid%22%3a%22508916a0-7b89-43a1-af4e-72fe15aba5b9%22%2c%22Oid%22%3a%228f50e95c-5aaa-4413-bbda-e94fc45383d6%22%7d</t>
  </si>
  <si>
    <t>https://sl.ut.ac.id/PAUD4201_1</t>
  </si>
  <si>
    <t>Septi Damai Yanti, M.Pd</t>
  </si>
  <si>
    <t>Kaur, Kota Bengkulu, Seluma</t>
  </si>
  <si>
    <t>paud4201_2</t>
  </si>
  <si>
    <t>https://teams.microsoft.com/l/meetup-join/19%3ameeting_OGYwZDk4N2YtMmNlYS00ODBmLWJiOWQtYTI5YzFjNjUxYWQy%40thread.v2/0?context=%7b%22Tid%22%3a%22508916a0-7b89-43a1-af4e-72fe15aba5b9%22%2c%22Oid%22%3a%228f50e95c-5aaa-4413-bbda-e94fc45383d6%22%7d</t>
  </si>
  <si>
    <t>https://sl.ut.ac.id/PAUD4201_2</t>
  </si>
  <si>
    <t>Dra. Nanik Irianwati, M.M</t>
  </si>
  <si>
    <t>Evaluasi Perkembangan Anak TK</t>
  </si>
  <si>
    <t>PAUD4203</t>
  </si>
  <si>
    <t>PGTK2303</t>
  </si>
  <si>
    <t>paud4203_1</t>
  </si>
  <si>
    <t>https://teams.microsoft.com/l/meetup-join/19%3ameeting_OTRlMjllMzQtNWVjMC00YzJlLThlNDktYjU2MDc0ZGViZjJi%40thread.v2/0?context=%7b%22Tid%22%3a%22508916a0-7b89-43a1-af4e-72fe15aba5b9%22%2c%22Oid%22%3a%228f50e95c-5aaa-4413-bbda-e94fc45383d6%22%7d</t>
  </si>
  <si>
    <t>https://sl.ut.ac.id/PAUD4203</t>
  </si>
  <si>
    <t>Kesehatan dan Gizi</t>
  </si>
  <si>
    <t>PAUD4205</t>
  </si>
  <si>
    <t>PEBI4428</t>
  </si>
  <si>
    <t>paud4205_1</t>
  </si>
  <si>
    <t>https://teams.microsoft.com/l/meetup-join/19%3ameeting_ZTA3YTgwNTItYzg2Ni00ZjFlLWFhNWEtZDI5MmI4OTkzOTA3%40thread.v2/0?context=%7b%22Tid%22%3a%22508916a0-7b89-43a1-af4e-72fe15aba5b9%22%2c%22Oid%22%3a%228f50e95c-5aaa-4413-bbda-e94fc45383d6%22%7d</t>
  </si>
  <si>
    <t>https://sl.ut.ac.id/PAUD4205</t>
  </si>
  <si>
    <t>121-PAUD</t>
  </si>
  <si>
    <t>Metode Pengembangan Seni</t>
  </si>
  <si>
    <t>PAUD4206</t>
  </si>
  <si>
    <t>Gabungan</t>
  </si>
  <si>
    <t>paud4206_1</t>
  </si>
  <si>
    <t>16</t>
  </si>
  <si>
    <t>https://teams.microsoft.com/l/meetup-join/19%3ameeting_N2I0NjdkZTYtYzY1YS00MTgzLWEwMjgtMTRmOTBmMzBlNjAw%40thread.v2/0?context=%7b%22Tid%22%3a%22508916a0-7b89-43a1-af4e-72fe15aba5b9%22%2c%22Oid%22%3a%22bfd1cb1c-01c8-4ec1-85db-7c29b21532c7%22%7d</t>
  </si>
  <si>
    <t>https://sl.ut.ac.id/PAUD4206_1</t>
  </si>
  <si>
    <t>Kurikulum dan Bahan Belajar TK</t>
  </si>
  <si>
    <t>PAUD4207</t>
  </si>
  <si>
    <t>PGTK2403</t>
  </si>
  <si>
    <t>Lebong, Curup, Argamakmur</t>
  </si>
  <si>
    <t>paud4207_1</t>
  </si>
  <si>
    <t>https://teams.microsoft.com/l/meetup-join/19%3ameeting_MTAyYTlmYjMtZjU1NS00ZTFiLTkyYmEtODVjNzVkZDdiMjk0%40thread.v2/0?context=%7b%22Tid%22%3a%22508916a0-7b89-43a1-af4e-72fe15aba5b9%22%2c%22Oid%22%3a%228f50e95c-5aaa-4413-bbda-e94fc45383d6%22%7d</t>
  </si>
  <si>
    <t>https://sl.ut.ac.id/PAUD4207_1</t>
  </si>
  <si>
    <t>Hemi Purwati, M.TPd</t>
  </si>
  <si>
    <t>121-PAUD/122-PAUD</t>
  </si>
  <si>
    <t>3 &amp; 9</t>
  </si>
  <si>
    <t>paud4207_2</t>
  </si>
  <si>
    <t>https://teams.microsoft.com/l/meetup-join/19%3ameeting_OGYyM2E3NWMtYzU1NS00MjVkLThkODgtMmQ2NmM1MjU1OTEx%40thread.v2/0?context=%7b%22Tid%22%3a%22508916a0-7b89-43a1-af4e-72fe15aba5b9%22%2c%22Oid%22%3a%228f50e95c-5aaa-4413-bbda-e94fc45383d6%22%7d</t>
  </si>
  <si>
    <t>https://sl.ut.ac.id/PAUD4207_2</t>
  </si>
  <si>
    <t>Sefty Yani, S.Pd. M.TPd</t>
  </si>
  <si>
    <t>Penanganan Anak Berkelainan</t>
  </si>
  <si>
    <t>PAUD4208</t>
  </si>
  <si>
    <t>paud4208_1</t>
  </si>
  <si>
    <t>https://teams.microsoft.com/l/meetup-join/19%3ameeting_ODJjMDQzNWItMzBhNy00NmIzLWI3ZjktN2FhNmJiYzMyMGE3%40thread.v2/0?context=%7b%22Tid%22%3a%22508916a0-7b89-43a1-af4e-72fe15aba5b9%22%2c%22Oid%22%3a%2266e7b935-ddf2-43e8-916f-a324eedb9359%22%7d</t>
  </si>
  <si>
    <t>https://sl.ut.ac.id/PAUD4208_01</t>
  </si>
  <si>
    <t>Pembaharuan Pendidikan TK</t>
  </si>
  <si>
    <t>PAUD4301</t>
  </si>
  <si>
    <t>PGTK2503</t>
  </si>
  <si>
    <t>paud4301_1</t>
  </si>
  <si>
    <t>15</t>
  </si>
  <si>
    <t>https://teams.microsoft.com/l/meetup-join/19%3ameeting_YjJkOTQzYTktMmIwMy00MGVjLTkxYzgtYTZhMTg5ZmFkZWM0%40thread.v2/0?context=%7b%22Tid%22%3a%22508916a0-7b89-43a1-af4e-72fe15aba5b9%22%2c%22Oid%22%3a%22bfd1cb1c-01c8-4ec1-85db-7c29b21532c7%22%7d</t>
  </si>
  <si>
    <t>https://sl.ut.ac.id/PAUD4301_1</t>
  </si>
  <si>
    <t>Dini Widiyanti, S.Pd, M.Pd</t>
  </si>
  <si>
    <t>Pembelajaran Terpadu</t>
  </si>
  <si>
    <t>PAUD4302</t>
  </si>
  <si>
    <t>PGTK2501</t>
  </si>
  <si>
    <t>Kota Bengkulu, Kepahiang</t>
  </si>
  <si>
    <t>paud4302_1</t>
  </si>
  <si>
    <t>https://teams.microsoft.com/l/meetup-join/19%3ameeting_OGE2N2IwYjgtNzNlOS00NmM4LTkxYTktMzk5YmZiMTFkMTVh%40thread.v2/0?context=%7b%22Tid%22%3a%22508916a0-7b89-43a1-af4e-72fe15aba5b9%22%2c%22Oid%22%3a%2266e7b935-ddf2-43e8-916f-a324eedb9359%22%7d</t>
  </si>
  <si>
    <t>https://sl.ut.ac.id/PAUD4302_1</t>
  </si>
  <si>
    <t>Manajemen Pendidikan TK</t>
  </si>
  <si>
    <t>PAUD4303</t>
  </si>
  <si>
    <t>paud4303_1</t>
  </si>
  <si>
    <t>https://teams.microsoft.com/l/meetup-join/19%3ameeting_Yzc0MzBiNjgtZmZiZS00NzBiLWEwNjUtNGFlZjNhM2YzYzRm%40thread.v2/0?context=%7b%22Tid%22%3a%22508916a0-7b89-43a1-af4e-72fe15aba5b9%22%2c%22Oid%22%3a%228f50e95c-5aaa-4413-bbda-e94fc45383d6%22%7d</t>
  </si>
  <si>
    <t>https://sl.ut.ac.id/PAUD4303_1</t>
  </si>
  <si>
    <t>Leni Marlina, S.Pd. M.TPd</t>
  </si>
  <si>
    <t>Pemantapan Kemampuan Mengajar/PKM "Kelompok 1"</t>
  </si>
  <si>
    <t>PAUD4304</t>
  </si>
  <si>
    <t>Bw,P,L</t>
  </si>
  <si>
    <t>paud4304_2</t>
  </si>
  <si>
    <t>https://teams.microsoft.com/l/meetup-join/19%3ameeting_MThhYjViMWYtODE4My00NzQwLWJjY2EtMmY0ODE4NTY4ZTMw%40thread.v2/0?context=%7b%22Tid%22%3a%22508916a0-7b89-43a1-af4e-72fe15aba5b9%22%2c%22Oid%22%3a%22bfd1cb1c-01c8-4ec1-85db-7c29b21532c7%22%7d</t>
  </si>
  <si>
    <t>https://sl.ut.ac.id/PAUD4304_2</t>
  </si>
  <si>
    <t>Ira Permatasari, S.Pd. Aud, M.Pd</t>
  </si>
  <si>
    <t>Kepahiang, Argamakmur</t>
  </si>
  <si>
    <t>paud4304_1</t>
  </si>
  <si>
    <t>https://teams.microsoft.com/l/meetup-join/19%3ameeting_ZGZhMWQxZTEtN2M1NS00ODY1LWFmOTYtNzU1YmUwNWE1NDNj%40thread.v2/0?context=%7b%22Tid%22%3a%22508916a0-7b89-43a1-af4e-72fe15aba5b9%22%2c%22Oid%22%3a%22bfd1cb1c-01c8-4ec1-85db-7c29b21532c7%22%7d</t>
  </si>
  <si>
    <t>https://sl.ut.ac.id/PAUD4304_1</t>
  </si>
  <si>
    <t>Pipin Devi Erasanti, M.Pd</t>
  </si>
  <si>
    <t>Dasar-dasar Matematika dan Sains</t>
  </si>
  <si>
    <t>PAUD4305</t>
  </si>
  <si>
    <t>paud4305_1</t>
  </si>
  <si>
    <t>https://teams.microsoft.com/l/meetup-join/19%3ameeting_ZDA1MjYzOGQtOWEzZS00NzRkLTliZWUtZWZlYzkzMjEyMTY5%40thread.v2/0?context=%7b%22Tid%22%3a%22508916a0-7b89-43a1-af4e-72fe15aba5b9%22%2c%22Oid%22%3a%228f50e95c-5aaa-4413-bbda-e94fc45383d6%22%7d</t>
  </si>
  <si>
    <t>https://sl.ut.ac.id/PAUD4305_1</t>
  </si>
  <si>
    <t>Jamilah Irawati, M.TPd</t>
  </si>
  <si>
    <t>Perkembangan dan Konsep Dasar Pengembangan AUD</t>
  </si>
  <si>
    <t>PAUD4306</t>
  </si>
  <si>
    <t>paud4306_1</t>
  </si>
  <si>
    <t>https://teams.microsoft.com/l/meetup-join/19%3ameeting_YzQxNWNkYTctYTUwMi00MzVjLTg5ZjAtYzZmNjRkMjM0NmVi%40thread.v2/0?context=%7b%22Tid%22%3a%22508916a0-7b89-43a1-af4e-72fe15aba5b9%22%2c%22Oid%22%3a%2266e7b935-ddf2-43e8-916f-a324eedb9359%22%7d</t>
  </si>
  <si>
    <t>https://sl.ut.ac.id/PAUD4306_01</t>
  </si>
  <si>
    <t>Efta Nopriyanti, S.Pd. AUD, M.TPd</t>
  </si>
  <si>
    <t>Metode Pengemb Perilaku dan Kemampuan Dasar AUD</t>
  </si>
  <si>
    <t>PAUD4401</t>
  </si>
  <si>
    <t>paud4401_1</t>
  </si>
  <si>
    <t>https://teams.microsoft.com/l/meetup-join/19%3ameeting_NTc3NTNjMTEtMTgyNC00ODE1LWE3ZTgtZTBhMDI5MTVjYjQw%40thread.v2/0?context=%7b%22Tid%22%3a%22508916a0-7b89-43a1-af4e-72fe15aba5b9%22%2c%22Oid%22%3a%22bfd1cb1c-01c8-4ec1-85db-7c29b21532c7%22%7d</t>
  </si>
  <si>
    <t>https://sl.ut.ac.id/PAUD4401_1</t>
  </si>
  <si>
    <t>Keterampilan Musik dan Tari</t>
  </si>
  <si>
    <t>PAUD4402</t>
  </si>
  <si>
    <t>Mukomuko, Ketahun, Manna</t>
  </si>
  <si>
    <t>paud4402_1</t>
  </si>
  <si>
    <t>https://teams.microsoft.com/l/meetup-join/19%3ameeting_YWQwMDEwMGQtZmM5ZC00YTA4LTg5YjYtODg0MTFhZDA2MjBj%40thread.v2/0?context=%7b%22Tid%22%3a%22508916a0-7b89-43a1-af4e-72fe15aba5b9%22%2c%22Oid%22%3a%228f50e95c-5aaa-4413-bbda-e94fc45383d6%22%7d</t>
  </si>
  <si>
    <t>https://sl.ut.ac.id/PAUD4402_1</t>
  </si>
  <si>
    <t>Seni Keterampilan Anak</t>
  </si>
  <si>
    <t>PAUD4403</t>
  </si>
  <si>
    <t>Kota Bengkulu, Kepahiang, Manna</t>
  </si>
  <si>
    <t>PAUD4403_1</t>
  </si>
  <si>
    <t>https://teams.microsoft.com/l/meetup-join/19%3ameeting_NTliNWE4NGEtZGRhOS00ZWIwLWIwMDctNmNjZDI0NGVhNGM1%40thread.v2/0?context=%7b%22Tid%22%3a%22508916a0-7b89-43a1-af4e-72fe15aba5b9%22%2c%22Oid%22%3a%2266e7b935-ddf2-43e8-916f-a324eedb9359%22%7d</t>
  </si>
  <si>
    <t>https://sl.ut.ac.id/PAUD4403_01</t>
  </si>
  <si>
    <t>Pengembangan Kecerdasan Majemuk</t>
  </si>
  <si>
    <t>PAUD4404</t>
  </si>
  <si>
    <t>PAUD4404_2</t>
  </si>
  <si>
    <t>https://teams.microsoft.com/l/meetup-join/19%3ameeting_OWU2OWM4M2UtNDk4ZC00ZWFlLTlmMWEtYzkxNWQ1MzBhYzEx%40thread.v2/0?context=%7b%22Tid%22%3a%22508916a0-7b89-43a1-af4e-72fe15aba5b9%22%2c%22Oid%22%3a%2266e7b935-ddf2-43e8-916f-a324eedb9359%22%7d</t>
  </si>
  <si>
    <t>https://sl.ut.ac.id/PAUD4404_02</t>
  </si>
  <si>
    <t>PAUD4404_1</t>
  </si>
  <si>
    <t>https://teams.microsoft.com/l/meetup-join/19%3ameeting_OWU4NjliMTMtNDU4NC00NDRjLWJlZTYtOTlkZDllOTExYWVm%40thread.v2/0?context=%7b%22Tid%22%3a%22508916a0-7b89-43a1-af4e-72fe15aba5b9%22%2c%22Oid%22%3a%2266e7b935-ddf2-43e8-916f-a324eedb9359%22%7d</t>
  </si>
  <si>
    <t>https://sl.ut.ac.id/PAUD4404_01</t>
  </si>
  <si>
    <t>Profesionalitas Guru PAUD</t>
  </si>
  <si>
    <t>PAUD4405</t>
  </si>
  <si>
    <t>Kota Bengkulu, Benteng, Manna</t>
  </si>
  <si>
    <t>PAUD4405_1</t>
  </si>
  <si>
    <t>17</t>
  </si>
  <si>
    <t>https://teams.microsoft.com/l/meetup-join/19%3ameeting_MGNjZGUwZDEtMjgwYS00MmM2LWFlZjQtMjYxYjJkYmVlODJl%40thread.v2/0?context=%7b%22Tid%22%3a%22508916a0-7b89-43a1-af4e-72fe15aba5b9%22%2c%22Oid%22%3a%2266e7b935-ddf2-43e8-916f-a324eedb9359%22%7d</t>
  </si>
  <si>
    <t>https://sl.ut.ac.id/PAUD4405_01</t>
  </si>
  <si>
    <t>Imam Hanuji, S.Pd, M.Pd.Kons</t>
  </si>
  <si>
    <t>Bimbingan Konseling untuk Anak Usia Dini</t>
  </si>
  <si>
    <t>PAUD4406</t>
  </si>
  <si>
    <t>paud4406_1</t>
  </si>
  <si>
    <t>https://teams.microsoft.com/l/meetup-join/19%3ameeting_YTlkMDllMzUtMDdlYi00NTQxLWIyMWMtNzFhNDU1MWQzODZh%40thread.v2/0?context=%7b%22Tid%22%3a%22508916a0-7b89-43a1-af4e-72fe15aba5b9%22%2c%22Oid%22%3a%228f50e95c-5aaa-4413-bbda-e94fc45383d6%22%7d</t>
  </si>
  <si>
    <t>https://sl.ut.ac.id/PAUD4406_1</t>
  </si>
  <si>
    <t>Novita Dwi Lestari, M.Pd</t>
  </si>
  <si>
    <t>Pengelolaan Kegiatan Pengemb. AUD</t>
  </si>
  <si>
    <t>PAUD4407</t>
  </si>
  <si>
    <t>Mukomuko, Ketahun, Kota</t>
  </si>
  <si>
    <t>paud4407_1</t>
  </si>
  <si>
    <t>https://teams.microsoft.com/l/meetup-join/19%3ameeting_MzgyZmFjNmYtY2Y2OS00NTI1LThhNWUtY2QzMWI2NzA0MTdi%40thread.v2/0?context=%7b%22Tid%22%3a%22508916a0-7b89-43a1-af4e-72fe15aba5b9%22%2c%22Oid%22%3a%2266e7b935-ddf2-43e8-916f-a324eedb9359%22%7d</t>
  </si>
  <si>
    <t>https://sl.ut.ac.id/PAUD4407_01</t>
  </si>
  <si>
    <t>paud4407_3</t>
  </si>
  <si>
    <t>https://teams.microsoft.com/l/meetup-join/19%3ameeting_YjM0Y2QzZGUtODY4Ny00ZDRkLTkxY2UtNjliN2MyMTljNDE0%40thread.v2/0?context=%7b%22Tid%22%3a%22508916a0-7b89-43a1-af4e-72fe15aba5b9%22%2c%22Oid%22%3a%2266e7b935-ddf2-43e8-916f-a324eedb9359%22%7d</t>
  </si>
  <si>
    <t>https://sl.ut.ac.id/PAUD4407_03</t>
  </si>
  <si>
    <t>Kaur, Argamakmur, Kepahiang</t>
  </si>
  <si>
    <t>paud4407_2</t>
  </si>
  <si>
    <t>https://teams.microsoft.com/l/meetup-join/19%3ameeting_M2ZjYmI4YzMtYTEwMi00NjhmLTljMWMtNzIwYWM3NDVjNjJi%40thread.v2/0?context=%7b%22Tid%22%3a%22508916a0-7b89-43a1-af4e-72fe15aba5b9%22%2c%22Oid%22%3a%2266e7b935-ddf2-43e8-916f-a324eedb9359%22%7d</t>
  </si>
  <si>
    <t>https://sl.ut.ac.id/PAUD4407_02</t>
  </si>
  <si>
    <t>Komputer dalam Kegiatan Pengembangan AUD</t>
  </si>
  <si>
    <t>PAUD4408</t>
  </si>
  <si>
    <t>paud4408_2</t>
  </si>
  <si>
    <t>https://teams.microsoft.com/l/meetup-join/19%3ameeting_YzExNmVkMTktNGJiYS00MTAyLTg5N2ItNzJjNzAwNTBiYzYw%40thread.v2/0?context=%7b%22Tid%22%3a%22508916a0-7b89-43a1-af4e-72fe15aba5b9%22%2c%22Oid%22%3a%228f50e95c-5aaa-4413-bbda-e94fc45383d6%22%7d</t>
  </si>
  <si>
    <t>https://sl.ut.ac.id/PAUD4408_2</t>
  </si>
  <si>
    <t>Ipuh, Kaur, Manna</t>
  </si>
  <si>
    <t>paud4408_1</t>
  </si>
  <si>
    <t>https://teams.microsoft.com/l/meetup-join/19%3ameeting_MDNlYzFhNzItN2Q0Ni00ZjgyLTk3NzctMjA0ZmRlZWY0NmY2%40thread.v2/0?context=%7b%22Tid%22%3a%22508916a0-7b89-43a1-af4e-72fe15aba5b9%22%2c%22Oid%22%3a%228f50e95c-5aaa-4413-bbda-e94fc45383d6%22%7d</t>
  </si>
  <si>
    <t>https://sl.ut.ac.id/PAUD4408_1</t>
  </si>
  <si>
    <t>Kurikulum PAUD</t>
  </si>
  <si>
    <t>PAUD4409</t>
  </si>
  <si>
    <t>paud4409_1</t>
  </si>
  <si>
    <t>https://teams.microsoft.com/l/meetup-join/19%3ameeting_MTllMTA5ZGUtMDE1Yy00ZmEzLTllNWEtMDVhZWVjYWFkNWNk%40thread.v2/0?context=%7b%22Tid%22%3a%22508916a0-7b89-43a1-af4e-72fe15aba5b9%22%2c%22Oid%22%3a%228f50e95c-5aaa-4413-bbda-e94fc45383d6%22%7d</t>
  </si>
  <si>
    <t>https://sl.ut.ac.id/PAUD4409_1</t>
  </si>
  <si>
    <t>Tugas Akhir Program**</t>
  </si>
  <si>
    <t>PAUD4500</t>
  </si>
  <si>
    <t>IDIK4500</t>
  </si>
  <si>
    <t>BW.
E</t>
  </si>
  <si>
    <t>paud4500_2</t>
  </si>
  <si>
    <t>https://teams.microsoft.com/l/meetup-join/19%3ameeting_NDkyM2RjMWEtMjIxMi00M2JkLWEyNDYtYmMyOTc3Y2QwMzY5%40thread.v2/0?context=%7b%22Tid%22%3a%22508916a0-7b89-43a1-af4e-72fe15aba5b9%22%2c%22Oid%22%3a%2266e7b935-ddf2-43e8-916f-a324eedb9359%22%7d</t>
  </si>
  <si>
    <t>https://sl.ut.ac.id/PAUD4500_02</t>
  </si>
  <si>
    <t>Bw,E</t>
  </si>
  <si>
    <t>Curup, Lebong, Argamakmur</t>
  </si>
  <si>
    <t>paud4500_1</t>
  </si>
  <si>
    <t>https://teams.microsoft.com/l/meetup-join/19%3ameeting_YWRkZWUzYjEtMzYxOS00YmRmLWFiMWEtMzA5MmM5YTY0NjVl%40thread.v2/0?context=%7b%22Tid%22%3a%22508916a0-7b89-43a1-af4e-72fe15aba5b9%22%2c%22Oid%22%3a%2266e7b935-ddf2-43e8-916f-a324eedb9359%22%7d</t>
  </si>
  <si>
    <t>https://sl.ut.ac.id/PAUD4500_01</t>
  </si>
  <si>
    <t>Pemantapan Kemampuan Profesional/PKP "Kelompok 2"</t>
  </si>
  <si>
    <t>PAUD4501</t>
  </si>
  <si>
    <t>T,
Bw,
P, L</t>
  </si>
  <si>
    <t>paud4501_2</t>
  </si>
  <si>
    <t>https://teams.microsoft.com/l/meetup-join/19%3ameeting_ZGUxOWU4YTgtOGJhZi00Y2UyLWJiMjQtODM4YTFjOTE2YmZl%40thread.v2/0?context=%7b%22Tid%22%3a%22508916a0-7b89-43a1-af4e-72fe15aba5b9%22%2c%22Oid%22%3a%22bfd1cb1c-01c8-4ec1-85db-7c29b21532c7%22%7d</t>
  </si>
  <si>
    <t>https://sl.ut.ac.id/PAUD4501_02</t>
  </si>
  <si>
    <t>Pemantapan Kemampuan Profesional/PKP "Kelompok 1"</t>
  </si>
  <si>
    <t>Bw, P, L</t>
  </si>
  <si>
    <t>paud4501_1</t>
  </si>
  <si>
    <t>https://teams.microsoft.com/l/meetup-join/19%3ameeting_N2Y5NDAxNGItMTMwNi00OGRkLTgzYjUtMDU5OWQ4M2MyMjAy%40thread.v2/0?context=%7b%22Tid%22%3a%22508916a0-7b89-43a1-af4e-72fe15aba5b9%22%2c%22Oid%22%3a%22bfd1cb1c-01c8-4ec1-85db-7c29b21532c7%22%7d</t>
  </si>
  <si>
    <t>https://sl.ut.ac.id/PAUD4501_01</t>
  </si>
  <si>
    <t>Pemantapan Kemampuan Profesional/PKP "Kelompok 3"</t>
  </si>
  <si>
    <t>Kota, Argamakmur, Manna</t>
  </si>
  <si>
    <t>paud4501_3</t>
  </si>
  <si>
    <t>https://teams.microsoft.com/l/meetup-join/19%3ameeting_MDAyN2Y4ZjUtMDkzZS00OWNkLWJiZWQtNjhmMTU5NWYyMmJl%40thread.v2/0?context=%7b%22Tid%22%3a%22508916a0-7b89-43a1-af4e-72fe15aba5b9%22%2c%22Oid%22%3a%22bfd1cb1c-01c8-4ec1-85db-7c29b21532c7%22%7d</t>
  </si>
  <si>
    <t>https://sl.ut.ac.id/PAUD4501_3</t>
  </si>
  <si>
    <t>Adella Veranti, S.Pd.,M.Pd</t>
  </si>
  <si>
    <t>Program Pelibatan Orang Tua dan Masyarakat</t>
  </si>
  <si>
    <t>PAUD4502</t>
  </si>
  <si>
    <t>Kota Bengkulu,Argamakmur, Kepahiang</t>
  </si>
  <si>
    <t>PAUD4502_2</t>
  </si>
  <si>
    <t>https://teams.microsoft.com/l/meetup-join/19%3ameeting_OTAxMWFiM2ItMzdmNi00NGMwLWFhOTItNWJjYmNkM2RlM2Zi%40thread.v2/0?context=%7b%22Tid%22%3a%22508916a0-7b89-43a1-af4e-72fe15aba5b9%22%2c%22Oid%22%3a%22bfd1cb1c-01c8-4ec1-85db-7c29b21532c7%22%7d</t>
  </si>
  <si>
    <t>https://sl.ut.ac.id/PAUD4502_02</t>
  </si>
  <si>
    <t>Lebong, Curup</t>
  </si>
  <si>
    <t>PAUD4502_1</t>
  </si>
  <si>
    <t>https://teams.microsoft.com/l/meetup-join/19%3ameeting_MTg5OTJiYmUtOGU5OS00M2RhLTg5N2MtYTkzMzk2MTQxNWEw%40thread.v2/0?context=%7b%22Tid%22%3a%22508916a0-7b89-43a1-af4e-72fe15aba5b9%22%2c%22Oid%22%3a%22bfd1cb1c-01c8-4ec1-85db-7c29b21532c7%22%7d</t>
  </si>
  <si>
    <t>https://sl.ut.ac.id/PAUD4502_01</t>
  </si>
  <si>
    <t>Evaluasi Perkembangan AUD</t>
  </si>
  <si>
    <t>PAUD4503</t>
  </si>
  <si>
    <t>paud4503_1</t>
  </si>
  <si>
    <t>https://teams.microsoft.com/l/meetup-join/19%3ameeting_YzY4ZDZhZGYtMjgwNS00YWM4LWJjYjMtMDJjMDkyYzk2YmM5%40thread.v2/0?context=%7b%22Tid%22%3a%22508916a0-7b89-43a1-af4e-72fe15aba5b9%22%2c%22Oid%22%3a%228f50e95c-5aaa-4413-bbda-e94fc45383d6%22%7d</t>
  </si>
  <si>
    <t>https://sl.ut.ac.id/PAUD4503_1</t>
  </si>
  <si>
    <t>Analisis Kegiatan Pengembangan AUD</t>
  </si>
  <si>
    <t>PAUD4504</t>
  </si>
  <si>
    <t>T, P, L</t>
  </si>
  <si>
    <t>Bengkulu, Ketahun</t>
  </si>
  <si>
    <t>paud4504_1</t>
  </si>
  <si>
    <t>https://teams.microsoft.com/l/meetup-join/19%3ameeting_OGIyNjAwOGItODFjYi00Y2Q4LTk0MjItMmRiYzEzYzMxMmJk%40thread.v2/0?context=%7b%22Tid%22%3a%22508916a0-7b89-43a1-af4e-72fe15aba5b9%22%2c%22Oid%22%3a%227e4b2e8b-4fde-4b6f-a3c5-2bac54a950f3%22%7d</t>
  </si>
  <si>
    <t>https://sl.ut.ac.id/paud45004_1</t>
  </si>
  <si>
    <t>PAUD4509</t>
  </si>
  <si>
    <t>T, P,
L</t>
  </si>
  <si>
    <t>paud4509_1</t>
  </si>
  <si>
    <t>https://teams.microsoft.com/l/meetup-join/19%3ameeting_MjNiYjhkNzItNzlkOC00ZmM3LTgzYzctMzVmZjdlZWJlMTUy%40thread.v2/0?context=%7b%22Tid%22%3a%22508916a0-7b89-43a1-af4e-72fe15aba5b9%22%2c%22Oid%22%3a%22bfd1cb1c-01c8-4ec1-85db-7c29b21532c7%22%7d</t>
  </si>
  <si>
    <t>https://sl.ut.ac.id/paud4509_1</t>
  </si>
  <si>
    <t>paud4509_2</t>
  </si>
  <si>
    <t>https://teams.microsoft.com/l/meetup-join/19%3ameeting_NzMwMWNlMGEtZWU5Yi00YmEzLWIyZWMtNjQzOWIyODNiODQw%40thread.v2/0?context=%7b%22Tid%22%3a%22508916a0-7b89-43a1-af4e-72fe15aba5b9%22%2c%22Oid%22%3a%22bfd1cb1c-01c8-4ec1-85db-7c29b21532c7%22%7d</t>
  </si>
  <si>
    <t>https://sl.ut.ac.id/paud4509_2</t>
  </si>
  <si>
    <t>Winda Noviance, M.Pd</t>
  </si>
  <si>
    <t>Keterampilan Berbahasa Indonesia</t>
  </si>
  <si>
    <t>PDGK4101</t>
  </si>
  <si>
    <t>pdgk4101_1</t>
  </si>
  <si>
    <t>https://teams.microsoft.com/l/meetup-join/19%3ameeting_MWI4NWE5YTMtNTQ1MC00NzdjLThhMmItOGE5ZmM0YzIzNzg2%40thread.v2/0?context=%7b%22Tid%22%3a%22508916a0-7b89-43a1-af4e-72fe15aba5b9%22%2c%22Oid%22%3a%228f50e95c-5aaa-4413-bbda-e94fc45383d6%22%7d</t>
  </si>
  <si>
    <t>https://sl.ut.ac.id/PDGK4101_1</t>
  </si>
  <si>
    <t>Pahmilyan, S.Pd, M.Pd</t>
  </si>
  <si>
    <t>pdgk4101_2</t>
  </si>
  <si>
    <t>https://teams.microsoft.com/l/meetup-join/19%3ameeting_M2JmZWJjNWYtN2Y0My00NzE3LTk4MWUtOGQyOTI4NThhOGIz%40thread.v2/0?context=%7b%22Tid%22%3a%22508916a0-7b89-43a1-af4e-72fe15aba5b9%22%2c%22Oid%22%3a%228f50e95c-5aaa-4413-bbda-e94fc45383d6%22%7d</t>
  </si>
  <si>
    <t>https://sl.ut.ac.id/PDGK4101_2</t>
  </si>
  <si>
    <t>Sariful Maliki, M.Pd</t>
  </si>
  <si>
    <t>Konsep Dasar IPS</t>
  </si>
  <si>
    <t>PDGK4102</t>
  </si>
  <si>
    <t>pdgk4102_2</t>
  </si>
  <si>
    <t>https://teams.microsoft.com/l/meetup-join/19%3ameeting_NTJkZDI0MmUtNWUxYy00ZjI2LTkxOTItZDg0ZWFhZGQzZjVm%40thread.v2/0?context=%7b%22Tid%22%3a%22508916a0-7b89-43a1-af4e-72fe15aba5b9%22%2c%22Oid%22%3a%228f50e95c-5aaa-4413-bbda-e94fc45383d6%22%7d</t>
  </si>
  <si>
    <t>https://sl.ut.ac.id/PDGK4102_2</t>
  </si>
  <si>
    <t>Basuki, S.Pd, M.Pd</t>
  </si>
  <si>
    <t>pdgk4102_1</t>
  </si>
  <si>
    <t>https://teams.microsoft.com/l/meetup-join/19%3ameeting_ZWU1OTg2N2YtY2RhMS00NDEzLTk5MzYtYTZmOWRlYjY0OGUz%40thread.v2/0?context=%7b%22Tid%22%3a%22508916a0-7b89-43a1-af4e-72fe15aba5b9%22%2c%22Oid%22%3a%228f50e95c-5aaa-4413-bbda-e94fc45383d6%22%7d</t>
  </si>
  <si>
    <t>https://sl.ut.ac.id/PDGK4102_1</t>
  </si>
  <si>
    <t>Hengki Rumere, S,Pd. SD., MM</t>
  </si>
  <si>
    <t>pdgk4102_5</t>
  </si>
  <si>
    <t>https://teams.microsoft.com/l/meetup-join/19%3ameeting_OGU4ODM0MmUtZjFkZC00OGQzLWIyNjktNTNlYTBiNThiNmJk%40thread.v2/0?context=%7b%22Tid%22%3a%22508916a0-7b89-43a1-af4e-72fe15aba5b9%22%2c%22Oid%22%3a%228f50e95c-5aaa-4413-bbda-e94fc45383d6%22%7d</t>
  </si>
  <si>
    <t>https://sl.ut.ac.id/PDGK4102_5</t>
  </si>
  <si>
    <t>Drs. Ari Sutistana, M.Pd</t>
  </si>
  <si>
    <t>pdgk4102_8</t>
  </si>
  <si>
    <t>https://teams.microsoft.com/l/meetup-join/19%3ameeting_ZGRiYWQ4ZjctYzVjNS00Mzc5LThiZWYtOTcxNmVhZTUyZTFm%40thread.v2/0?context=%7b%22Tid%22%3a%22508916a0-7b89-43a1-af4e-72fe15aba5b9%22%2c%22Oid%22%3a%228f50e95c-5aaa-4413-bbda-e94fc45383d6%22%7d</t>
  </si>
  <si>
    <t>https://sl.ut.ac.id/PDGK4102_8</t>
  </si>
  <si>
    <t>Dra. Sri Dadi, M.Pd</t>
  </si>
  <si>
    <t>pdgk4102_9</t>
  </si>
  <si>
    <t>https://teams.microsoft.com/l/meetup-join/19%3ameeting_M2MzY2MyY2MtYTA0NC00Y2M1LTkzNWEtZjZkMzIyMjA1MjU3%40thread.v2/0?context=%7b%22Tid%22%3a%22508916a0-7b89-43a1-af4e-72fe15aba5b9%22%2c%22Oid%22%3a%228f50e95c-5aaa-4413-bbda-e94fc45383d6%22%7d</t>
  </si>
  <si>
    <t>https://sl.ut.ac.id/PDGK4102_9</t>
  </si>
  <si>
    <t>Rosdiana, M.Pd</t>
  </si>
  <si>
    <t>pdgk4102_4</t>
  </si>
  <si>
    <t>https://teams.microsoft.com/l/meetup-join/19%3ameeting_NDYzY2NhNTktZjQ4OS00MmZmLTgxZGItMTliMWQ2NDlhYmE1%40thread.v2/0?context=%7b%22Tid%22%3a%22508916a0-7b89-43a1-af4e-72fe15aba5b9%22%2c%22Oid%22%3a%228f50e95c-5aaa-4413-bbda-e94fc45383d6%22%7d</t>
  </si>
  <si>
    <t>https://sl.ut.ac.id/PDGK4102_4</t>
  </si>
  <si>
    <t>Riyanto Efendi, S.Pd., M.Pd</t>
  </si>
  <si>
    <t>pdgk4102_3</t>
  </si>
  <si>
    <t>https://teams.microsoft.com/l/meetup-join/19%3ameeting_NjE5Mzk3YjUtMjAyOC00M2FmLWJmNDgtYTEzZjZhMTcxOGVi%40thread.v2/0?context=%7b%22Tid%22%3a%22508916a0-7b89-43a1-af4e-72fe15aba5b9%22%2c%22Oid%22%3a%228f50e95c-5aaa-4413-bbda-e94fc45383d6%22%7d</t>
  </si>
  <si>
    <t>https://sl.ut.ac.id/PDGK4102_3</t>
  </si>
  <si>
    <t>Solita Meida, M.Pd</t>
  </si>
  <si>
    <t>pdgk4102_6</t>
  </si>
  <si>
    <t>https://teams.microsoft.com/l/meetup-join/19%3ameeting_ZTJiYjBiZGEtZjkwNS00ZThjLWJiYjUtZTBiMTAzN2ZiZGM2%40thread.v2/0?context=%7b%22Tid%22%3a%22508916a0-7b89-43a1-af4e-72fe15aba5b9%22%2c%22Oid%22%3a%228f50e95c-5aaa-4413-bbda-e94fc45383d6%22%7d</t>
  </si>
  <si>
    <t>https://sl.ut.ac.id/PDGK4102_6</t>
  </si>
  <si>
    <t>Sipni Julia, M.Pd</t>
  </si>
  <si>
    <t>pdgk4102_7</t>
  </si>
  <si>
    <t>https://teams.microsoft.com/l/meetup-join/19%3ameeting_NTNhOWM2ZjktZmJlZi00OTZiLWFmNTktODUxZDY5NTA2YjYz%40thread.v2/0?context=%7b%22Tid%22%3a%22508916a0-7b89-43a1-af4e-72fe15aba5b9%22%2c%22Oid%22%3a%228f50e95c-5aaa-4413-bbda-e94fc45383d6%22%7d</t>
  </si>
  <si>
    <t>https://sl.ut.ac.id/PDGK4102_7</t>
  </si>
  <si>
    <t>Raden Gamal Tamrin K, M.Pd</t>
  </si>
  <si>
    <t>Konsep Dasar IPA di SD</t>
  </si>
  <si>
    <t>PDGK4103</t>
  </si>
  <si>
    <t>pdgk4103_5</t>
  </si>
  <si>
    <t>https://teams.microsoft.com/l/meetup-join/19%3ameeting_ZjUzZjU1M2YtODkyZC00ZjA0LWJmYmUtZTg1MTZlY2NhNGJi%40thread.v2/0?context=%7b%22Tid%22%3a%22508916a0-7b89-43a1-af4e-72fe15aba5b9%22%2c%22Oid%22%3a%228f50e95c-5aaa-4413-bbda-e94fc45383d6%22%7d</t>
  </si>
  <si>
    <t>https://sl.ut.ac.id/PDGK4103_5</t>
  </si>
  <si>
    <t>pdgk4103_2</t>
  </si>
  <si>
    <t>https://teams.microsoft.com/l/meetup-join/19%3ameeting_YjM0NDJjOWQtNTU1MS00MTA1LWE5YzEtYWZkMzBiZTNjNjA4%40thread.v2/0?context=%7b%22Tid%22%3a%22508916a0-7b89-43a1-af4e-72fe15aba5b9%22%2c%22Oid%22%3a%228f50e95c-5aaa-4413-bbda-e94fc45383d6%22%7d</t>
  </si>
  <si>
    <t>https://sl.ut.ac.id/PDGK4103_2</t>
  </si>
  <si>
    <t>Marisdasatul Aini, M.Pd.Si</t>
  </si>
  <si>
    <t>pdgk4103_1</t>
  </si>
  <si>
    <t>https://teams.microsoft.com/l/meetup-join/19%3ameeting_MDg1OWJlODMtNDNiZC00M2NmLWEyNjYtY2NiZmM4MmE3NDE5%40thread.v2/0?context=%7b%22Tid%22%3a%22508916a0-7b89-43a1-af4e-72fe15aba5b9%22%2c%22Oid%22%3a%228f50e95c-5aaa-4413-bbda-e94fc45383d6%22%7d</t>
  </si>
  <si>
    <t>https://sl.ut.ac.id/PDGK4103_1</t>
  </si>
  <si>
    <t>Mellyta Uliyandari, M.Pd.Si</t>
  </si>
  <si>
    <t>pdgk4103_8</t>
  </si>
  <si>
    <t>https://teams.microsoft.com/l/meetup-join/19%3ameeting_ZGJkZWFjYmMtNThhYy00YjBlLTkxNWYtZmJlZTQ5OWFmMTZi%40thread.v2/0?context=%7b%22Tid%22%3a%22508916a0-7b89-43a1-af4e-72fe15aba5b9%22%2c%22Oid%22%3a%228f50e95c-5aaa-4413-bbda-e94fc45383d6%22%7d</t>
  </si>
  <si>
    <t>https://sl.ut.ac.id/PDGK4103_8</t>
  </si>
  <si>
    <t>pdgk4103_9</t>
  </si>
  <si>
    <t>https://teams.microsoft.com/l/meetup-join/19%3ameeting_NGU2MmY0NzQtMjc4OS00MjI0LWI0MjctZDliOGRiY2ViMGZh%40thread.v2/0?context=%7b%22Tid%22%3a%22508916a0-7b89-43a1-af4e-72fe15aba5b9%22%2c%22Oid%22%3a%228f50e95c-5aaa-4413-bbda-e94fc45383d6%22%7d</t>
  </si>
  <si>
    <t>https://sl.ut.ac.id/PDGK4103_9</t>
  </si>
  <si>
    <t>Kota Bengkulu,Benteng</t>
  </si>
  <si>
    <t>pdgk4103_16</t>
  </si>
  <si>
    <t>https://teams.microsoft.com/l/meetup-join/19%3ameeting_NWZmM2YzYjYtMTc4NS00ODg1LTk4YTctOWY4ZTRiODdiNTI1%40thread.v2/0?context=%7b%22Tid%22%3a%22508916a0-7b89-43a1-af4e-72fe15aba5b9%22%2c%22Oid%22%3a%228f50e95c-5aaa-4413-bbda-e94fc45383d6%22%7d</t>
  </si>
  <si>
    <t>https://sl.ut.ac.id/PDGK4103_16</t>
  </si>
  <si>
    <t>pdgk4103_15</t>
  </si>
  <si>
    <t>https://teams.microsoft.com/l/meetup-join/19%3ameeting_NjNiMTBhYTctNTlhYy00YzE1LTkzOWItMzMwYWNlOTU1Yjcx%40thread.v2/0?context=%7b%22Tid%22%3a%22508916a0-7b89-43a1-af4e-72fe15aba5b9%22%2c%22Oid%22%3a%228f50e95c-5aaa-4413-bbda-e94fc45383d6%22%7d</t>
  </si>
  <si>
    <t>https://sl.ut.ac.id/PDGK4103_15</t>
  </si>
  <si>
    <t>Syafriyani, S.Pd., MM</t>
  </si>
  <si>
    <t>pdgk4103_14</t>
  </si>
  <si>
    <t>https://teams.microsoft.com/l/meetup-join/19%3ameeting_MTQzMWQyMzUtY2Q0YS00ODQ0LWE4ZDEtNDQ0ZWE4ZTZiMTYz%40thread.v2/0?context=%7b%22Tid%22%3a%22508916a0-7b89-43a1-af4e-72fe15aba5b9%22%2c%22Oid%22%3a%228f50e95c-5aaa-4413-bbda-e94fc45383d6%22%7d</t>
  </si>
  <si>
    <t>https://sl.ut.ac.id/PDGK4103_14</t>
  </si>
  <si>
    <t>pdgk4103_7</t>
  </si>
  <si>
    <t>https://teams.microsoft.com/l/meetup-join/19%3ameeting_ZWZlMDY1NjMtNTJjYy00Y2ViLTkyODgtMDMzMDJiNjI5MDcy%40thread.v2/0?context=%7b%22Tid%22%3a%22508916a0-7b89-43a1-af4e-72fe15aba5b9%22%2c%22Oid%22%3a%228f50e95c-5aaa-4413-bbda-e94fc45383d6%22%7d</t>
  </si>
  <si>
    <t>https://sl.ut.ac.id/PDGK4103_7</t>
  </si>
  <si>
    <t>Dadi Gustiawan, M.Pd</t>
  </si>
  <si>
    <t>pdgk4103_6</t>
  </si>
  <si>
    <t>https://teams.microsoft.com/l/meetup-join/19%3ameeting_ZTM0YjNlMTMtYmRjNS00MzAxLWJkM2MtMWYxMTFlNmE5NTg1%40thread.v2/0?context=%7b%22Tid%22%3a%22508916a0-7b89-43a1-af4e-72fe15aba5b9%22%2c%22Oid%22%3a%228f50e95c-5aaa-4413-bbda-e94fc45383d6%22%7d</t>
  </si>
  <si>
    <t>https://sl.ut.ac.id/PDGK4103_6</t>
  </si>
  <si>
    <t>pdgk4103_3</t>
  </si>
  <si>
    <t>https://teams.microsoft.com/l/meetup-join/19%3ameeting_NDU0ODc1NzgtNDFjMi00ODU5LTlkYzQtYjVjNTRlMDk3MGVh%40thread.v2/0?context=%7b%22Tid%22%3a%22508916a0-7b89-43a1-af4e-72fe15aba5b9%22%2c%22Oid%22%3a%228f50e95c-5aaa-4413-bbda-e94fc45383d6%22%7d</t>
  </si>
  <si>
    <t>https://sl.ut.ac.id/PDGK4103_3</t>
  </si>
  <si>
    <t>Yulius, S.Pd, M.Pd.Si</t>
  </si>
  <si>
    <t>pdgk4103_4</t>
  </si>
  <si>
    <t>https://teams.microsoft.com/l/meetup-join/19%3ameeting_YmNkOTI2YWItZGQ1NS00M2FmLWJmMzMtNTIzYmZjYmRkODI3%40thread.v2/0?context=%7b%22Tid%22%3a%22508916a0-7b89-43a1-af4e-72fe15aba5b9%22%2c%22Oid%22%3a%228f50e95c-5aaa-4413-bbda-e94fc45383d6%22%7d</t>
  </si>
  <si>
    <t>https://sl.ut.ac.id/PDGK4103_4</t>
  </si>
  <si>
    <t>Masratika, M.Pd</t>
  </si>
  <si>
    <t>pdgk4103_11</t>
  </si>
  <si>
    <t>https://teams.microsoft.com/l/meetup-join/19%3ameeting_ZWQ4YTAyMjgtN2YzZi00NTg2LWIwMTctZGM2YTZlYThiOTc1%40thread.v2/0?context=%7b%22Tid%22%3a%22508916a0-7b89-43a1-af4e-72fe15aba5b9%22%2c%22Oid%22%3a%228f50e95c-5aaa-4413-bbda-e94fc45383d6%22%7d</t>
  </si>
  <si>
    <t>https://sl.ut.ac.id/PDGK4103_11</t>
  </si>
  <si>
    <t>pdgk4103_10</t>
  </si>
  <si>
    <t>https://teams.microsoft.com/l/meetup-join/19%3ameeting_N2ZkYjM2MjgtNjhjMy00NDRkLWEwMmMtNjY4Njc2ODVhNWY1%40thread.v2/0?context=%7b%22Tid%22%3a%22508916a0-7b89-43a1-af4e-72fe15aba5b9%22%2c%22Oid%22%3a%228f50e95c-5aaa-4413-bbda-e94fc45383d6%22%7d</t>
  </si>
  <si>
    <t>https://sl.ut.ac.id/PDGK4103_10</t>
  </si>
  <si>
    <t>Abditama Srifitriani, S.Hut,M.Sc</t>
  </si>
  <si>
    <t>pdgk4103_12</t>
  </si>
  <si>
    <t>https://teams.microsoft.com/l/meetup-join/19%3ameeting_YTMyMDEzOWUtZDU3OS00MDU5LTkzMWItMmE0Y2JhMTkzNTZk%40thread.v2/0?context=%7b%22Tid%22%3a%22508916a0-7b89-43a1-af4e-72fe15aba5b9%22%2c%22Oid%22%3a%228f50e95c-5aaa-4413-bbda-e94fc45383d6%22%7d</t>
  </si>
  <si>
    <t>https://sl.ut.ac.id/PDGK4103_12</t>
  </si>
  <si>
    <t>Eki Susanto, M.Si</t>
  </si>
  <si>
    <t>pdgk4103_13</t>
  </si>
  <si>
    <t>https://teams.microsoft.com/l/meetup-join/19%3ameeting_ZjJmYjMyNDgtMDNmNS00ODBiLWEyNjMtNzMxNDcyZWQzZGNk%40thread.v2/0?context=%7b%22Tid%22%3a%22508916a0-7b89-43a1-af4e-72fe15aba5b9%22%2c%22Oid%22%3a%228f50e95c-5aaa-4413-bbda-e94fc45383d6%22%7d</t>
  </si>
  <si>
    <t>https://sl.ut.ac.id/PDGK4103_13</t>
  </si>
  <si>
    <t>Sri Rahayu, M.Pd</t>
  </si>
  <si>
    <t>Perspektif Pendidikan SD</t>
  </si>
  <si>
    <t>PDGK4104</t>
  </si>
  <si>
    <t>PDGK4104_11</t>
  </si>
  <si>
    <t>https://teams.microsoft.com/l/meetup-join/19%3ameeting_YmZkM2NhMDEtMDlkMS00ZDMwLWExZjItMjZiNTRkYzgwNTdj%40thread.v2/0?context=%7b%22Tid%22%3a%22508916a0-7b89-43a1-af4e-72fe15aba5b9%22%2c%22Oid%22%3a%2266e7b935-ddf2-43e8-916f-a324eedb9359%22%7d</t>
  </si>
  <si>
    <t>https://sl.ut.ac.id/PDGK4104_11</t>
  </si>
  <si>
    <t>Dra. Erita, M.Pd</t>
  </si>
  <si>
    <t>PDGK4104_4</t>
  </si>
  <si>
    <t>https://teams.microsoft.com/l/meetup-join/19%3ameeting_YjVkOGY5MDEtMWI3Mi00MGNjLTlkNTMtODQ2NGRkMjliOTEx%40thread.v2/0?context=%7b%22Tid%22%3a%22508916a0-7b89-43a1-af4e-72fe15aba5b9%22%2c%22Oid%22%3a%2266e7b935-ddf2-43e8-916f-a324eedb9359%22%7d</t>
  </si>
  <si>
    <t>https://sl.ut.ac.id/PDGK4104_04</t>
  </si>
  <si>
    <t>Gandi Harianto, M.Pd</t>
  </si>
  <si>
    <t>PDGK4104_5</t>
  </si>
  <si>
    <t>https://teams.microsoft.com/l/meetup-join/19%3ameeting_NDdjNWQ3NjktMjdlMi00ODc4LTg0M2QtZTA2ZTI2MjhjMDE4%40thread.v2/0?context=%7b%22Tid%22%3a%22508916a0-7b89-43a1-af4e-72fe15aba5b9%22%2c%22Oid%22%3a%2266e7b935-ddf2-43e8-916f-a324eedb9359%22%7d</t>
  </si>
  <si>
    <t>https://sl.ut.ac.id/PDGK4104_05</t>
  </si>
  <si>
    <t>PDGK4104_6</t>
  </si>
  <si>
    <t>https://teams.microsoft.com/l/meetup-join/19%3ameeting_NDdiZGVmYjEtZWE3My00YTI3LTgzM2YtMmE2MzNmNmMwNDU4%40thread.v2/0?context=%7b%22Tid%22%3a%22508916a0-7b89-43a1-af4e-72fe15aba5b9%22%2c%22Oid%22%3a%2266e7b935-ddf2-43e8-916f-a324eedb9359%22%7d</t>
  </si>
  <si>
    <t>https://sl.ut.ac.id/PDGK4104_06</t>
  </si>
  <si>
    <t>Darmawan, S.Pd, M.Pd</t>
  </si>
  <si>
    <t>PDGK4104_9</t>
  </si>
  <si>
    <t>https://teams.microsoft.com/l/meetup-join/19%3ameeting_NGZjMmVjN2MtZjMxNS00OWEwLThmMDEtODk2OTZiZWI4ODJl%40thread.v2/0?context=%7b%22Tid%22%3a%22508916a0-7b89-43a1-af4e-72fe15aba5b9%22%2c%22Oid%22%3a%2266e7b935-ddf2-43e8-916f-a324eedb9359%22%7d</t>
  </si>
  <si>
    <t>https://sl.ut.ac.id/PDGK4104_09</t>
  </si>
  <si>
    <t>Drs. Herman Lusa,M.Pd</t>
  </si>
  <si>
    <t>Curup, Benteng</t>
  </si>
  <si>
    <t>PDGK4104_10</t>
  </si>
  <si>
    <t>https://teams.microsoft.com/l/meetup-join/19%3ameeting_ODRhZjgwOTQtY2JlMi00MjMyLTgzZjAtMDZhOWI1Zjk0MTcw%40thread.v2/0?context=%7b%22Tid%22%3a%22508916a0-7b89-43a1-af4e-72fe15aba5b9%22%2c%22Oid%22%3a%2266e7b935-ddf2-43e8-916f-a324eedb9359%22%7d</t>
  </si>
  <si>
    <t>https://sl.ut.ac.id/PDGK4104_10</t>
  </si>
  <si>
    <t>PDGK4104_3</t>
  </si>
  <si>
    <t>https://teams.microsoft.com/l/meetup-join/19%3ameeting_YTFlNGM3ZTQtNjQyNy00YjgzLTg4MTAtYmY2NmJhMDg0Zjgx%40thread.v2/0?context=%7b%22Tid%22%3a%22508916a0-7b89-43a1-af4e-72fe15aba5b9%22%2c%22Oid%22%3a%2266e7b935-ddf2-43e8-916f-a324eedb9359%22%7d</t>
  </si>
  <si>
    <t>https://sl.ut.ac.id/PDGK4104_03</t>
  </si>
  <si>
    <t>PDGK4104_7</t>
  </si>
  <si>
    <t>https://teams.microsoft.com/l/meetup-join/19%3ameeting_YzkxNGRlNWEtODBlZi00MDUyLWEzNDMtMTRkZjkzMGU2OTk3%40thread.v2/0?context=%7b%22Tid%22%3a%22508916a0-7b89-43a1-af4e-72fe15aba5b9%22%2c%22Oid%22%3a%2266e7b935-ddf2-43e8-916f-a324eedb9359%22%7d</t>
  </si>
  <si>
    <t>https://sl.ut.ac.id/PDGK4104_07</t>
  </si>
  <si>
    <t>PDGK4104_8</t>
  </si>
  <si>
    <t>https://teams.microsoft.com/l/meetup-join/19%3ameeting_Zjc0NzJiMGMtOTVlMi00NTdmLWJhOGQtODQ1Y2M1NTgwMDJm%40thread.v2/0?context=%7b%22Tid%22%3a%22508916a0-7b89-43a1-af4e-72fe15aba5b9%22%2c%22Oid%22%3a%2266e7b935-ddf2-43e8-916f-a324eedb9359%22%7d</t>
  </si>
  <si>
    <t>https://sl.ut.ac.id/PDGK4104_08</t>
  </si>
  <si>
    <t>PDGK4104_2</t>
  </si>
  <si>
    <t>https://teams.microsoft.com/l/meetup-join/19%3ameeting_N2MwOTBlMTAtZDAwZS00OTdhLTg3MjYtM2E4MDIzM2I2MWM4%40thread.v2/0?context=%7b%22Tid%22%3a%22508916a0-7b89-43a1-af4e-72fe15aba5b9%22%2c%22Oid%22%3a%2266e7b935-ddf2-43e8-916f-a324eedb9359%22%7d</t>
  </si>
  <si>
    <t>https://sl.ut.ac.id/PDGK4104_02</t>
  </si>
  <si>
    <t>Drs. Damianus Sihombing, M.M</t>
  </si>
  <si>
    <t>PDGK4104_1</t>
  </si>
  <si>
    <t>https://teams.microsoft.com/l/meetup-join/19%3ameeting_YjZlZmFhNjgtZWNhYS00N2EyLWE3OTItOGIyMGUyMTg4NzVk%40thread.v2/0?context=%7b%22Tid%22%3a%22508916a0-7b89-43a1-af4e-72fe15aba5b9%22%2c%22Oid%22%3a%2266e7b935-ddf2-43e8-916f-a324eedb9359%22%7d</t>
  </si>
  <si>
    <t>https://sl.ut.ac.id/PDGK4104_01</t>
  </si>
  <si>
    <t>Sri Sayuni, S.Pd, M.Pd</t>
  </si>
  <si>
    <t>Strategi Pembelajaran di SD</t>
  </si>
  <si>
    <t>PDGK4105</t>
  </si>
  <si>
    <t>pdgk4105_5</t>
  </si>
  <si>
    <t>https://teams.microsoft.com/l/meetup-join/19%3ameeting_NGRmN2JmZTgtNGUyNi00NjViLTk5ZTYtNjBmODYwMTU1MjZh%40thread.v2/0?context=%7b%22Tid%22%3a%22508916a0-7b89-43a1-af4e-72fe15aba5b9%22%2c%22Oid%22%3a%2266e7b935-ddf2-43e8-916f-a324eedb9359%22%7d</t>
  </si>
  <si>
    <t>https://sl.ut.ac.id/PDGK4105_05</t>
  </si>
  <si>
    <t>Supianto, S.Pd.SD, M.Pd</t>
  </si>
  <si>
    <t>pdgk4105_2</t>
  </si>
  <si>
    <t>https://teams.microsoft.com/l/meetup-join/19%3ameeting_YmZlMDc4NWEtNjA1Mi00ZDQyLTljOTEtOWNlMjc3NGVhMmUw%40thread.v2/0?context=%7b%22Tid%22%3a%22508916a0-7b89-43a1-af4e-72fe15aba5b9%22%2c%22Oid%22%3a%2266e7b935-ddf2-43e8-916f-a324eedb9359%22%7d</t>
  </si>
  <si>
    <t>https://sl.ut.ac.id/PDGK4105_02</t>
  </si>
  <si>
    <t>Drs. Edy Supriyatno, M.TPd</t>
  </si>
  <si>
    <t>pdgk4105_1</t>
  </si>
  <si>
    <t>https://teams.microsoft.com/l/meetup-join/19%3ameeting_ODMyZTE3OGItYTY4MC00MzFkLThlODMtZGE2NzQ0NDc2OGJk%40thread.v2/0?context=%7b%22Tid%22%3a%22508916a0-7b89-43a1-af4e-72fe15aba5b9%22%2c%22Oid%22%3a%2266e7b935-ddf2-43e8-916f-a324eedb9359%22%7d</t>
  </si>
  <si>
    <t>https://sl.ut.ac.id/PDGK4105_01</t>
  </si>
  <si>
    <t>Feby elra Perdima, M.Pd</t>
  </si>
  <si>
    <t>pdgk4105_8</t>
  </si>
  <si>
    <t>https://teams.microsoft.com/l/meetup-join/19%3ameeting_MDNjNDU2ZGUtZGM3Ny00NjU4LTlkZDgtMGMzMTI4NmZkNmY0%40thread.v2/0?context=%7b%22Tid%22%3a%22508916a0-7b89-43a1-af4e-72fe15aba5b9%22%2c%22Oid%22%3a%2266e7b935-ddf2-43e8-916f-a324eedb9359%22%7d</t>
  </si>
  <si>
    <t>https://sl.ut.ac.id/PDGK4105_08</t>
  </si>
  <si>
    <t>Lenni Astuti, M.Pd</t>
  </si>
  <si>
    <t>pdgk4105_9</t>
  </si>
  <si>
    <t>https://teams.microsoft.com/l/meetup-join/19%3ameeting_Y2M1NDhmMzAtYmZlNi00YWRkLTk0NDUtMGQ4YWM3NmM4MGFk%40thread.v2/0?context=%7b%22Tid%22%3a%22508916a0-7b89-43a1-af4e-72fe15aba5b9%22%2c%22Oid%22%3a%2266e7b935-ddf2-43e8-916f-a324eedb9359%22%7d</t>
  </si>
  <si>
    <t>https://sl.ut.ac.id/PDGK4105_09</t>
  </si>
  <si>
    <t>Drs. Agussalim, M.TPd</t>
  </si>
  <si>
    <t>pdgk4105_15</t>
  </si>
  <si>
    <t>https://teams.microsoft.com/l/meetup-join/19%3ameeting_ZDk3NTMwZDQtYjhjNS00MTk2LWE2NzYtMGQ5ZGI3OTQ4OWQ2%40thread.v2/0?context=%7b%22Tid%22%3a%22508916a0-7b89-43a1-af4e-72fe15aba5b9%22%2c%22Oid%22%3a%2266e7b935-ddf2-43e8-916f-a324eedb9359%22%7d</t>
  </si>
  <si>
    <t>https://sl.ut.ac.id/PDGK4105_15</t>
  </si>
  <si>
    <t>pdgk4105_16</t>
  </si>
  <si>
    <t>https://teams.microsoft.com/l/meetup-join/19%3ameeting_YTY2NjE2YzUtZWMzMy00OWZjLWEzN2QtYTU5NmFjZTQ5M2Uy%40thread.v2/0?context=%7b%22Tid%22%3a%22508916a0-7b89-43a1-af4e-72fe15aba5b9%22%2c%22Oid%22%3a%2266e7b935-ddf2-43e8-916f-a324eedb9359%22%7d</t>
  </si>
  <si>
    <t>https://sl.ut.ac.id/PDGK4105_16</t>
  </si>
  <si>
    <t>Herma,S.Pd, M.A</t>
  </si>
  <si>
    <t>pdgk4105_14</t>
  </si>
  <si>
    <t>https://teams.microsoft.com/l/meetup-join/19%3ameeting_ZWRmY2RjMzAtOTU4OC00MjcwLTlkMmMtMWRhYzMzZTAyMmFj%40thread.v2/0?context=%7b%22Tid%22%3a%22508916a0-7b89-43a1-af4e-72fe15aba5b9%22%2c%22Oid%22%3a%2266e7b935-ddf2-43e8-916f-a324eedb9359%22%7d</t>
  </si>
  <si>
    <t>https://sl.ut.ac.id/PDGK4105_14</t>
  </si>
  <si>
    <t>Haulan, S.Pd,.M.TPd</t>
  </si>
  <si>
    <t>pdgk4105_7</t>
  </si>
  <si>
    <t>https://teams.microsoft.com/l/meetup-join/19%3ameeting_MzM3MDc0M2MtMjIxNS00YmM0LWI4MGItN2NjMDI4ZmU4NWZk%40thread.v2/0?context=%7b%22Tid%22%3a%22508916a0-7b89-43a1-af4e-72fe15aba5b9%22%2c%22Oid%22%3a%2266e7b935-ddf2-43e8-916f-a324eedb9359%22%7d</t>
  </si>
  <si>
    <t>https://sl.ut.ac.id/PDGK4105_07</t>
  </si>
  <si>
    <t>Deni Afrina, S.Pd.,M.Pd</t>
  </si>
  <si>
    <t>pdgk4105_6</t>
  </si>
  <si>
    <t>https://teams.microsoft.com/l/meetup-join/19%3ameeting_MTZkYjJhYjgtZjA1OS00ZTkzLThiNjctYzgzZGVkZGYyNjNm%40thread.v2/0?context=%7b%22Tid%22%3a%22508916a0-7b89-43a1-af4e-72fe15aba5b9%22%2c%22Oid%22%3a%2266e7b935-ddf2-43e8-916f-a324eedb9359%22%7d</t>
  </si>
  <si>
    <t>https://sl.ut.ac.id/PDGK4105_06</t>
  </si>
  <si>
    <t>Drs. Ruslan,  M. Pd</t>
  </si>
  <si>
    <t>pdgk4105_3</t>
  </si>
  <si>
    <t>https://teams.microsoft.com/l/meetup-join/19%3ameeting_MGU5MjJmMjktNmUzNy00ZjUzLTg3ZTMtYTk4OTFkY2VjMDFh%40thread.v2/0?context=%7b%22Tid%22%3a%22508916a0-7b89-43a1-af4e-72fe15aba5b9%22%2c%22Oid%22%3a%2266e7b935-ddf2-43e8-916f-a324eedb9359%22%7d</t>
  </si>
  <si>
    <t>https://sl.ut.ac.id/PDGK4105_03</t>
  </si>
  <si>
    <t>Elly Marni, MM.Pd</t>
  </si>
  <si>
    <t>pdgk4105_4</t>
  </si>
  <si>
    <t>https://teams.microsoft.com/l/meetup-join/19%3ameeting_NTJkZDhlMGYtZmRhOS00ZWYwLTk5Y2YtMTBkZTQ2MzYyNWQ4%40thread.v2/0?context=%7b%22Tid%22%3a%22508916a0-7b89-43a1-af4e-72fe15aba5b9%22%2c%22Oid%22%3a%2266e7b935-ddf2-43e8-916f-a324eedb9359%22%7d</t>
  </si>
  <si>
    <t>https://sl.ut.ac.id/PDGK4105_04</t>
  </si>
  <si>
    <t>Juliandi Syaputra, M. Pd</t>
  </si>
  <si>
    <t>pdgk4105_10</t>
  </si>
  <si>
    <t>https://teams.microsoft.com/l/meetup-join/19%3ameeting_Y2U4ZjI2MjYtMGI1OC00NzIwLWJjZDUtZjdjMDUzMDUxZTc5%40thread.v2/0?context=%7b%22Tid%22%3a%22508916a0-7b89-43a1-af4e-72fe15aba5b9%22%2c%22Oid%22%3a%2266e7b935-ddf2-43e8-916f-a324eedb9359%22%7d</t>
  </si>
  <si>
    <t>https://sl.ut.ac.id/PDGK4105_10</t>
  </si>
  <si>
    <t>Sudirman, S,Pd, M.Pd</t>
  </si>
  <si>
    <t>pdgk4105_11</t>
  </si>
  <si>
    <t>https://teams.microsoft.com/l/meetup-join/19%3ameeting_YTdmMDAzMzctMDYyZS00NjRjLTk1ZjAtNjZmNGVlZWJmZmRk%40thread.v2/0?context=%7b%22Tid%22%3a%22508916a0-7b89-43a1-af4e-72fe15aba5b9%22%2c%22Oid%22%3a%2266e7b935-ddf2-43e8-916f-a324eedb9359%22%7d</t>
  </si>
  <si>
    <t>https://sl.ut.ac.id/PDGK4105_11</t>
  </si>
  <si>
    <t>Liza Kurniawati, M.Pd</t>
  </si>
  <si>
    <t>pdgk4105_12</t>
  </si>
  <si>
    <t>https://teams.microsoft.com/l/meetup-join/19%3ameeting_YmQzZTU0YWYtZTQxMS00Y2M0LThkZmItYWIzODU5OTMwNzMw%40thread.v2/0?context=%7b%22Tid%22%3a%22508916a0-7b89-43a1-af4e-72fe15aba5b9%22%2c%22Oid%22%3a%2266e7b935-ddf2-43e8-916f-a324eedb9359%22%7d</t>
  </si>
  <si>
    <t>https://sl.ut.ac.id/PDGK4105_12</t>
  </si>
  <si>
    <t>pdgk4105_13</t>
  </si>
  <si>
    <t>https://teams.microsoft.com/l/meetup-join/19%3ameeting_ZTYwM2JmMzAtMWIxMi00N2Y2LWE2MDMtMzNiYzAwYzgyODM3%40thread.v2/0?context=%7b%22Tid%22%3a%22508916a0-7b89-43a1-af4e-72fe15aba5b9%22%2c%22Oid%22%3a%2266e7b935-ddf2-43e8-916f-a324eedb9359%22%7d</t>
  </si>
  <si>
    <t>https://sl.ut.ac.id/PDGK4105_13</t>
  </si>
  <si>
    <t>Kota Bengkulu, Lebong, Manna, Seluma, Kaur</t>
  </si>
  <si>
    <t>pdgk4105_18</t>
  </si>
  <si>
    <t>https://teams.microsoft.com/l/meetup-join/19%3ameeting_OWFjOTY4ODItNDM4NC00Mzg4LWJkZjYtY2EwZTI3NWIyNmE0%40thread.v2/0?context=%7b%22Tid%22%3a%22508916a0-7b89-43a1-af4e-72fe15aba5b9%22%2c%22Oid%22%3a%2266e7b935-ddf2-43e8-916f-a324eedb9359%22%7d</t>
  </si>
  <si>
    <t>https://sl.ut.ac.id/PDGK4105_18</t>
  </si>
  <si>
    <t>pdgk4105_17</t>
  </si>
  <si>
    <t>https://teams.microsoft.com/l/meetup-join/19%3ameeting_MmJjZmIwMDEtYjQ2NC00MjljLTkxZDMtZmJjMGU4MzU5OGMz%40thread.v2/0?context=%7b%22Tid%22%3a%22508916a0-7b89-43a1-af4e-72fe15aba5b9%22%2c%22Oid%22%3a%2266e7b935-ddf2-43e8-916f-a324eedb9359%22%7d</t>
  </si>
  <si>
    <t>https://sl.ut.ac.id/PDGK4105_17</t>
  </si>
  <si>
    <t>Pendidikan IPS di SD</t>
  </si>
  <si>
    <t>PDGK4106</t>
  </si>
  <si>
    <t>Kota Bengkulu, Lebong, Manna, Seluma</t>
  </si>
  <si>
    <t>pdgk4106_2</t>
  </si>
  <si>
    <t>https://teams.microsoft.com/l/meetup-join/19%3ameeting_Mjg4YjRhYjktMTRhZS00NTVlLTk4M2UtZDgwMzgwM2I0YmEz%40thread.v2/0?context=%7b%22Tid%22%3a%22508916a0-7b89-43a1-af4e-72fe15aba5b9%22%2c%22Oid%22%3a%2266e7b935-ddf2-43e8-916f-a324eedb9359%22%7d</t>
  </si>
  <si>
    <t>https://sl.ut.ac.id/PDGK4106_2</t>
  </si>
  <si>
    <t>Nopa Elyanti, S.Pd.,M.Pd</t>
  </si>
  <si>
    <t>Curup, Kaur, Ketahun</t>
  </si>
  <si>
    <t>pdgk4106_1</t>
  </si>
  <si>
    <t>https://teams.microsoft.com/l/meetup-join/19%3ameeting_ZTBiZDE2ZWMtNjg5Mi00MTMyLWE4YmUtMzNkZjM2ZTcxOTll%40thread.v2/0?context=%7b%22Tid%22%3a%22508916a0-7b89-43a1-af4e-72fe15aba5b9%22%2c%22Oid%22%3a%2266e7b935-ddf2-43e8-916f-a324eedb9359%22%7d</t>
  </si>
  <si>
    <t>https://sl.ut.ac.id/PDGK4106_1</t>
  </si>
  <si>
    <t>Curup, Argamakmur, Seluma, Kaur</t>
  </si>
  <si>
    <t>pdgk4106_3</t>
  </si>
  <si>
    <t>https://teams.microsoft.com/l/meetup-join/19%3ameeting_MTU4MmJiNDEtYWEzOS00OGYyLWIxMmQtZDEyMGVkMmI1ZjM5%40thread.v2/0?context=%7b%22Tid%22%3a%22508916a0-7b89-43a1-af4e-72fe15aba5b9%22%2c%22Oid%22%3a%2266e7b935-ddf2-43e8-916f-a324eedb9359%22%7d</t>
  </si>
  <si>
    <t>https://sl.ut.ac.id/PDGK4106_3</t>
  </si>
  <si>
    <t>pdgk4106_4</t>
  </si>
  <si>
    <t>https://teams.microsoft.com/l/meetup-join/19%3ameeting_Zjc0MDQzYTktNTE0Ni00ZjQ4LWFiYjUtN2MyNTgyOTBjMzcx%40thread.v2/0?context=%7b%22Tid%22%3a%22508916a0-7b89-43a1-af4e-72fe15aba5b9%22%2c%22Oid%22%3a%2266e7b935-ddf2-43e8-916f-a324eedb9359%22%7d</t>
  </si>
  <si>
    <t>https://sl.ut.ac.id/PDGK4106_4</t>
  </si>
  <si>
    <t>118-PGSD/119-PGSD</t>
  </si>
  <si>
    <t>Praktikum IPA di SD</t>
  </si>
  <si>
    <t>PDGK4107</t>
  </si>
  <si>
    <t>T,Pr,L</t>
  </si>
  <si>
    <t>pdgk4107_5</t>
  </si>
  <si>
    <t>https://teams.microsoft.com/l/meetup-join/19%3ameeting_ZTA3NTU2ZGMtMDQxNC00ZDhkLWFhNTQtMTM4YjE3ZjRiYTMw%40thread.v2/0?context=%7b%22Tid%22%3a%22508916a0-7b89-43a1-af4e-72fe15aba5b9%22%2c%22Oid%22%3a%2266e7b935-ddf2-43e8-916f-a324eedb9359%22%7d</t>
  </si>
  <si>
    <t>https://sl.ut.ac.id/PDGK4107_05</t>
  </si>
  <si>
    <t>Oga Puspitasari GMN, S.Pd, M.Si</t>
  </si>
  <si>
    <t>pdgk4107_3</t>
  </si>
  <si>
    <t>https://teams.microsoft.com/l/meetup-join/19%3ameeting_ZDkwNWY5OTEtODlhZi00YmJhLTg1ZWItODlmNDY3ZWUxMDU2%40thread.v2/0?context=%7b%22Tid%22%3a%22508916a0-7b89-43a1-af4e-72fe15aba5b9%22%2c%22Oid%22%3a%2266e7b935-ddf2-43e8-916f-a324eedb9359%22%7d</t>
  </si>
  <si>
    <t>https://sl.ut.ac.id/PDGK4107_03</t>
  </si>
  <si>
    <t>Tarman Hayadi, S.Pd, M.Pd</t>
  </si>
  <si>
    <t>pdgk4107_1</t>
  </si>
  <si>
    <t>https://teams.microsoft.com/l/meetup-join/19%3ameeting_YTE4NmViYzgtMDFmNS00YjM0LTkyNmEtNGE0NThjMzYzODBm%40thread.v2/0?context=%7b%22Tid%22%3a%22508916a0-7b89-43a1-af4e-72fe15aba5b9%22%2c%22Oid%22%3a%2266e7b935-ddf2-43e8-916f-a324eedb9359%22%7d</t>
  </si>
  <si>
    <t>https://sl.ut.ac.id/PDGK4107_01</t>
  </si>
  <si>
    <t>pdgk4107_2</t>
  </si>
  <si>
    <t>https://teams.microsoft.com/l/meetup-join/19%3ameeting_YzQyNjIwNzYtNWNlMC00OTUxLTk5NzItODhmYjgzZDQ4NGQ5%40thread.v2/0?context=%7b%22Tid%22%3a%22508916a0-7b89-43a1-af4e-72fe15aba5b9%22%2c%22Oid%22%3a%2266e7b935-ddf2-43e8-916f-a324eedb9359%22%7d</t>
  </si>
  <si>
    <t>https://sl.ut.ac.id/PDGK4107_02</t>
  </si>
  <si>
    <t>pdgk4107_7</t>
  </si>
  <si>
    <t>https://teams.microsoft.com/l/meetup-join/19%3ameeting_ZjgyOWNmMjctNWExZS00ZTcwLWFlMzktOWY1OWJkNzViYjE0%40thread.v2/0?context=%7b%22Tid%22%3a%22508916a0-7b89-43a1-af4e-72fe15aba5b9%22%2c%22Oid%22%3a%2266e7b935-ddf2-43e8-916f-a324eedb9359%22%7d</t>
  </si>
  <si>
    <t>https://sl.ut.ac.id/PDGK4107_07</t>
  </si>
  <si>
    <t>Apriadi Haryono, S.Pd, M.Pd.Si</t>
  </si>
  <si>
    <t>118-PGSD/116-PGSD</t>
  </si>
  <si>
    <t>pdgk4107_13</t>
  </si>
  <si>
    <t>https://teams.microsoft.com/l/meetup-join/19%3ameeting_YjljMzQ1YTgtNTFmYi00MjhhLWI5ZjYtNjhjYWE1YTlhYTYz%40thread.v2/0?context=%7b%22Tid%22%3a%22508916a0-7b89-43a1-af4e-72fe15aba5b9%22%2c%22Oid%22%3a%2266e7b935-ddf2-43e8-916f-a324eedb9359%22%7d</t>
  </si>
  <si>
    <t>https://sl.ut.ac.id/PDGK4107_13</t>
  </si>
  <si>
    <t>Andik Purwanto, S.Pd, M.Si</t>
  </si>
  <si>
    <t>pdgk4107_12</t>
  </si>
  <si>
    <t>https://teams.microsoft.com/l/meetup-join/19%3ameeting_ZWY1NTBhN2ItNmU0YS00Zjg5LTliYzMtNmZkMTE3ZmRjN2Ix%40thread.v2/0?context=%7b%22Tid%22%3a%22508916a0-7b89-43a1-af4e-72fe15aba5b9%22%2c%22Oid%22%3a%2266e7b935-ddf2-43e8-916f-a324eedb9359%22%7d</t>
  </si>
  <si>
    <t>https://sl.ut.ac.id/PDGK4107_12</t>
  </si>
  <si>
    <t>Munawaroh, M.Pd</t>
  </si>
  <si>
    <t>pdgk4107_14</t>
  </si>
  <si>
    <t>https://teams.microsoft.com/l/meetup-join/19%3ameeting_Y2NlMDNjODQtYTE1Ni00MWExLTkyY2EtYmEwM2IwYjQwZmJm%40thread.v2/0?context=%7b%22Tid%22%3a%22508916a0-7b89-43a1-af4e-72fe15aba5b9%22%2c%22Oid%22%3a%2266e7b935-ddf2-43e8-916f-a324eedb9359%22%7d</t>
  </si>
  <si>
    <t>https://sl.ut.ac.id/PDGK4107_14</t>
  </si>
  <si>
    <t>Novianto Bhakti Putra Utama, M.Pd</t>
  </si>
  <si>
    <t>pdgk4107_10</t>
  </si>
  <si>
    <t>https://teams.microsoft.com/l/meetup-join/19%3ameeting_NjUwMmEyZmQtNWQzZS00MWFlLWIxZWEtZDllZGM2MWY0ZDRi%40thread.v2/0?context=%7b%22Tid%22%3a%22508916a0-7b89-43a1-af4e-72fe15aba5b9%22%2c%22Oid%22%3a%2266e7b935-ddf2-43e8-916f-a324eedb9359%22%7d</t>
  </si>
  <si>
    <t>https://sl.ut.ac.id/PDGK4107_10</t>
  </si>
  <si>
    <t>pdgk4107_11</t>
  </si>
  <si>
    <t>10</t>
  </si>
  <si>
    <t>https://teams.microsoft.com/l/meetup-join/19%3ameeting_MjFkMzUxOGUtYzA1NC00NzgzLWE5ZmMtZTliNzRmZWZjODQ4%40thread.v2/0?context=%7b%22Tid%22%3a%22508916a0-7b89-43a1-af4e-72fe15aba5b9%22%2c%22Oid%22%3a%2266e7b935-ddf2-43e8-916f-a324eedb9359%22%7d</t>
  </si>
  <si>
    <t>https://sl.ut.ac.id/PDGK4107_11</t>
  </si>
  <si>
    <t>Suwanto, M.Pd</t>
  </si>
  <si>
    <t>Kepahiang, Curup</t>
  </si>
  <si>
    <t>pdgk4107_6</t>
  </si>
  <si>
    <t>https://teams.microsoft.com/l/meetup-join/19%3ameeting_MjQwMzkzMTYtNmNkMC00ZGIzLTg5ODAtZWEyZDkxMjQxYmQ0%40thread.v2/0?context=%7b%22Tid%22%3a%22508916a0-7b89-43a1-af4e-72fe15aba5b9%22%2c%22Oid%22%3a%2266e7b935-ddf2-43e8-916f-a324eedb9359%22%7d</t>
  </si>
  <si>
    <t>https://sl.ut.ac.id/PDGK4107_06</t>
  </si>
  <si>
    <t>pdgk4107_4</t>
  </si>
  <si>
    <t>https://teams.microsoft.com/l/meetup-join/19%3ameeting_YjExZDA3NjMtYjM0Ni00ZjE0LWFkNWEtZjFjODYwNDhiZjE2%40thread.v2/0?context=%7b%22Tid%22%3a%22508916a0-7b89-43a1-af4e-72fe15aba5b9%22%2c%22Oid%22%3a%2266e7b935-ddf2-43e8-916f-a324eedb9359%22%7d</t>
  </si>
  <si>
    <t>https://sl.ut.ac.id/PDGK4107_04</t>
  </si>
  <si>
    <t>pdgk4107_8</t>
  </si>
  <si>
    <t>https://teams.microsoft.com/l/meetup-join/19%3ameeting_ZTc3YWQ0YTgtOWFhMS00OWFhLTgwYzUtMTg2MGQxN2M4YTgy%40thread.v2/0?context=%7b%22Tid%22%3a%22508916a0-7b89-43a1-af4e-72fe15aba5b9%22%2c%22Oid%22%3a%2266e7b935-ddf2-43e8-916f-a324eedb9359%22%7d</t>
  </si>
  <si>
    <t>https://sl.ut.ac.id/PDGK4107_08</t>
  </si>
  <si>
    <t>Desvita Anggreyani, M.Pd.Si</t>
  </si>
  <si>
    <t>pdgk4107_9</t>
  </si>
  <si>
    <t>https://teams.microsoft.com/l/meetup-join/19%3ameeting_ZDIwMjhkMzMtN2FlNC00ZWJmLWJjOGQtY2YyMTQyMWMyMTMz%40thread.v2/0?context=%7b%22Tid%22%3a%22508916a0-7b89-43a1-af4e-72fe15aba5b9%22%2c%22Oid%22%3a%2266e7b935-ddf2-43e8-916f-a324eedb9359%22%7d</t>
  </si>
  <si>
    <t>https://sl.ut.ac.id/PDGK4107_09</t>
  </si>
  <si>
    <t>Zulkarnain, S.Pd, MP. MAT</t>
  </si>
  <si>
    <t>Matematika</t>
  </si>
  <si>
    <t>PDGK4108</t>
  </si>
  <si>
    <t>pdgk4108_13</t>
  </si>
  <si>
    <t>https://teams.microsoft.com/l/meetup-join/19%3ameeting_NGZmZDhmODEtYjM1OC00NGEzLWFmNDAtODY2NWNkNWY5ZDNj%40thread.v2/0?context=%7b%22Tid%22%3a%22508916a0-7b89-43a1-af4e-72fe15aba5b9%22%2c%22Oid%22%3a%228f50e95c-5aaa-4413-bbda-e94fc45383d6%22%7d</t>
  </si>
  <si>
    <t>https://sl.ut.ac.id/PDGK4108_13</t>
  </si>
  <si>
    <t>M. Faizal Huda, M.Pd. Mat</t>
  </si>
  <si>
    <t>pdgk4108_1</t>
  </si>
  <si>
    <t>https://teams.microsoft.com/l/meetup-join/19%3ameeting_NDdhYmMzZDQtM2EwZC00NTNjLTkyMjItM2ZmNDUyOGRlZmNl%40thread.v2/0?context=%7b%22Tid%22%3a%22508916a0-7b89-43a1-af4e-72fe15aba5b9%22%2c%22Oid%22%3a%228f50e95c-5aaa-4413-bbda-e94fc45383d6%22%7d</t>
  </si>
  <si>
    <t>https://sl.ut.ac.id/PDGK4108_1</t>
  </si>
  <si>
    <t>pdgk4108_2</t>
  </si>
  <si>
    <t>https://teams.microsoft.com/l/meetup-join/19%3ameeting_NmYxYzA3NGYtMWRmOS00NGEwLWI3ZDItNzU2ODEyZWI1MTMz%40thread.v2/0?context=%7b%22Tid%22%3a%22508916a0-7b89-43a1-af4e-72fe15aba5b9%22%2c%22Oid%22%3a%228f50e95c-5aaa-4413-bbda-e94fc45383d6%22%7d</t>
  </si>
  <si>
    <t>https://sl.ut.ac.id/PDGK4108_2</t>
  </si>
  <si>
    <t>Ririn Refsa Caroline, M.Pd.Mat</t>
  </si>
  <si>
    <t>pdgk4108_5</t>
  </si>
  <si>
    <t>https://teams.microsoft.com/l/meetup-join/19%3ameeting_ZTAxZDg0ZmItOTFmMS00MjEwLWFjMTgtNjlhYmJkYzRhMDM0%40thread.v2/0?context=%7b%22Tid%22%3a%22508916a0-7b89-43a1-af4e-72fe15aba5b9%22%2c%22Oid%22%3a%228f50e95c-5aaa-4413-bbda-e94fc45383d6%22%7d</t>
  </si>
  <si>
    <t>https://sl.ut.ac.id/PDGK4108_5</t>
  </si>
  <si>
    <t>Aidil Safitra, M.Pd. Mat</t>
  </si>
  <si>
    <t>pdgk4108_6</t>
  </si>
  <si>
    <t>https://teams.microsoft.com/l/meetup-join/19%3ameeting_ZmMyMDlmZWUtNGRlMC00NGMzLWJiMjgtYjcyZjE3MmM3YmEy%40thread.v2/0?context=%7b%22Tid%22%3a%22508916a0-7b89-43a1-af4e-72fe15aba5b9%22%2c%22Oid%22%3a%228f50e95c-5aaa-4413-bbda-e94fc45383d6%22%7d</t>
  </si>
  <si>
    <t>https://sl.ut.ac.id/PDGK4108_6</t>
  </si>
  <si>
    <t>Ahmad Muslim, S.Pd, M.Pd. Mat</t>
  </si>
  <si>
    <t>Kaur, Seluma</t>
  </si>
  <si>
    <t>pdgk4108_7</t>
  </si>
  <si>
    <t>https://teams.microsoft.com/l/meetup-join/19%3ameeting_M2I5NDdmOGQtZGQ5Zi00OGM5LWIwMzgtOTNkZmVlZDJiOWU0%40thread.v2/0?context=%7b%22Tid%22%3a%22508916a0-7b89-43a1-af4e-72fe15aba5b9%22%2c%22Oid%22%3a%228f50e95c-5aaa-4413-bbda-e94fc45383d6%22%7d</t>
  </si>
  <si>
    <t>https://sl.ut.ac.id/PDGK4108_7</t>
  </si>
  <si>
    <t>Budi Fahrizal,.M.Pd.Mat</t>
  </si>
  <si>
    <t>pdgk4108_8</t>
  </si>
  <si>
    <t>https://teams.microsoft.com/l/meetup-join/19%3ameeting_Zjg3N2I3Y2MtYzcwYi00OTUyLWJlOWYtOWRhODM4Y2JlMWIx%40thread.v2/0?context=%7b%22Tid%22%3a%22508916a0-7b89-43a1-af4e-72fe15aba5b9%22%2c%22Oid%22%3a%228f50e95c-5aaa-4413-bbda-e94fc45383d6%22%7d</t>
  </si>
  <si>
    <t>https://sl.ut.ac.id/PDGK4108_8</t>
  </si>
  <si>
    <t>Sahrizal, M.Pd.Mat</t>
  </si>
  <si>
    <t>pdgk4108_9</t>
  </si>
  <si>
    <t>https://teams.microsoft.com/l/meetup-join/19%3ameeting_OTIwOTBiZWQtOGE3NS00NDQ0LWE5ODEtMjViYmMzODU4Mzk5%40thread.v2/0?context=%7b%22Tid%22%3a%22508916a0-7b89-43a1-af4e-72fe15aba5b9%22%2c%22Oid%22%3a%228f50e95c-5aaa-4413-bbda-e94fc45383d6%22%7d</t>
  </si>
  <si>
    <t>https://sl.ut.ac.id/PDGK4108_9</t>
  </si>
  <si>
    <t>Oci Yulinasari, M.Pd. Mat</t>
  </si>
  <si>
    <t>pdgk4108_3</t>
  </si>
  <si>
    <t>https://teams.microsoft.com/l/meetup-join/19%3ameeting_YWRhMzc1NjUtMmY1ZS00MGUyLWJkNDAtYjY5YTNiODg4MTBl%40thread.v2/0?context=%7b%22Tid%22%3a%22508916a0-7b89-43a1-af4e-72fe15aba5b9%22%2c%22Oid%22%3a%228f50e95c-5aaa-4413-bbda-e94fc45383d6%22%7d</t>
  </si>
  <si>
    <t>https://sl.ut.ac.id/PDGK4108_3</t>
  </si>
  <si>
    <t>Fitri Dara Derita, M.Pd.Mat</t>
  </si>
  <si>
    <t>pdgk4108_11</t>
  </si>
  <si>
    <t>https://teams.microsoft.com/l/meetup-join/19%3ameeting_NDJlYmUzNTMtYjI3MC00NzFhLTg1YzktMWNhZTFlM2JhZjJl%40thread.v2/0?context=%7b%22Tid%22%3a%22508916a0-7b89-43a1-af4e-72fe15aba5b9%22%2c%22Oid%22%3a%228f50e95c-5aaa-4413-bbda-e94fc45383d6%22%7d</t>
  </si>
  <si>
    <t>https://sl.ut.ac.id/PDGK4108_11</t>
  </si>
  <si>
    <t>Suyanto, S.Pd, M.Pd</t>
  </si>
  <si>
    <t>pdgk4108_10</t>
  </si>
  <si>
    <t>https://teams.microsoft.com/l/meetup-join/19%3ameeting_YjI3ZjYzZTQtZDc0Zi00ZjE1LWI4ZjAtMmQxNjBlM2M0Yjhh%40thread.v2/0?context=%7b%22Tid%22%3a%22508916a0-7b89-43a1-af4e-72fe15aba5b9%22%2c%22Oid%22%3a%228f50e95c-5aaa-4413-bbda-e94fc45383d6%22%7d</t>
  </si>
  <si>
    <t>https://sl.ut.ac.id/PDGK4108_10</t>
  </si>
  <si>
    <t>Puti Ayu Apsari, M.Pd, Mat</t>
  </si>
  <si>
    <t>pdgk4108_4</t>
  </si>
  <si>
    <t>https://teams.microsoft.com/l/meetup-join/19%3ameeting_NWZlYzM3YTctOGUzNS00MzAyLTk2NjAtMGFlZjYwOTY2YTQ0%40thread.v2/0?context=%7b%22Tid%22%3a%22508916a0-7b89-43a1-af4e-72fe15aba5b9%22%2c%22Oid%22%3a%228f50e95c-5aaa-4413-bbda-e94fc45383d6%22%7d</t>
  </si>
  <si>
    <t>https://sl.ut.ac.id/PDGK4108_4</t>
  </si>
  <si>
    <t>Oktarina Christiani, S.Pd, M.Pd.Mat</t>
  </si>
  <si>
    <t>pdgk4108_12</t>
  </si>
  <si>
    <t>https://teams.microsoft.com/l/meetup-join/19%3ameeting_Mjg4NmNiYTAtZmZiYy00MTRmLTlhODktMzhjNTU0M2U3Y2Fl%40thread.v2/0?context=%7b%22Tid%22%3a%22508916a0-7b89-43a1-af4e-72fe15aba5b9%22%2c%22Oid%22%3a%228f50e95c-5aaa-4413-bbda-e94fc45383d6%22%7d</t>
  </si>
  <si>
    <t>https://sl.ut.ac.id/PDGK4108_12</t>
  </si>
  <si>
    <t>Siti Amzah, S.Pd, M.Pd</t>
  </si>
  <si>
    <t>Bahasa dan Sastra Indonesia di SD</t>
  </si>
  <si>
    <t>PDGK4109</t>
  </si>
  <si>
    <t>pdgk4109_1</t>
  </si>
  <si>
    <t>https://teams.microsoft.com/l/meetup-join/19%3ameeting_YjAyOWQyNDAtMDViNy00YTM0LTljZGEtMjY2MmVhYmRjYzZm%40thread.v2/0?context=%7b%22Tid%22%3a%22508916a0-7b89-43a1-af4e-72fe15aba5b9%22%2c%22Oid%22%3a%228f50e95c-5aaa-4413-bbda-e94fc45383d6%22%7d</t>
  </si>
  <si>
    <t>https://sl.ut.ac.id/PDGK4109_1</t>
  </si>
  <si>
    <t>pdgk4109_5</t>
  </si>
  <si>
    <t>https://teams.microsoft.com/l/meetup-join/19%3ameeting_NWZlMDY5MDAtOTAxNi00NjU5LTgxZjEtNjNhOGMyMmI2YmJl%40thread.v2/0?context=%7b%22Tid%22%3a%22508916a0-7b89-43a1-af4e-72fe15aba5b9%22%2c%22Oid%22%3a%228f50e95c-5aaa-4413-bbda-e94fc45383d6%22%7d</t>
  </si>
  <si>
    <t>https://sl.ut.ac.id/PDGK4109_5</t>
  </si>
  <si>
    <t>Fahrudin, S.Pd, M.Pd</t>
  </si>
  <si>
    <t>pdgk4109_9</t>
  </si>
  <si>
    <t>https://teams.microsoft.com/l/meetup-join/19%3ameeting_NTVhNDc1YTktYTZiNy00NmNkLThlN2EtMjAwZGJhMDM5MzMw%40thread.v2/0?context=%7b%22Tid%22%3a%22508916a0-7b89-43a1-af4e-72fe15aba5b9%22%2c%22Oid%22%3a%228f50e95c-5aaa-4413-bbda-e94fc45383d6%22%7d</t>
  </si>
  <si>
    <t>https://sl.ut.ac.id/PDGK4109_9</t>
  </si>
  <si>
    <t>pdgk4109_8</t>
  </si>
  <si>
    <t>https://teams.microsoft.com/l/meetup-join/19%3ameeting_NGFkNzI0MmYtMGE2Zi00NGJlLWI3ZjEtYjU0ZjkyNTcxMDFi%40thread.v2/0?context=%7b%22Tid%22%3a%22508916a0-7b89-43a1-af4e-72fe15aba5b9%22%2c%22Oid%22%3a%228f50e95c-5aaa-4413-bbda-e94fc45383d6%22%7d</t>
  </si>
  <si>
    <t>https://sl.ut.ac.id/PDGK4109_8</t>
  </si>
  <si>
    <t>pdgk4109_4</t>
  </si>
  <si>
    <t>https://teams.microsoft.com/l/meetup-join/19%3ameeting_NWQwZDc4NjAtMjE3Mi00ZTRkLTllYTgtZWIzNmIzMTMxNTAx%40thread.v2/0?context=%7b%22Tid%22%3a%22508916a0-7b89-43a1-af4e-72fe15aba5b9%22%2c%22Oid%22%3a%228f50e95c-5aaa-4413-bbda-e94fc45383d6%22%7d</t>
  </si>
  <si>
    <t>https://sl.ut.ac.id/PDGK4109_4</t>
  </si>
  <si>
    <t>pdgk4109_3</t>
  </si>
  <si>
    <t>https://teams.microsoft.com/l/meetup-join/19%3ameeting_OTU5ZGVmY2YtNGVjMC00MTZlLTgyNjctNDczODBiMjQxNTY4%40thread.v2/0?context=%7b%22Tid%22%3a%22508916a0-7b89-43a1-af4e-72fe15aba5b9%22%2c%22Oid%22%3a%228f50e95c-5aaa-4413-bbda-e94fc45383d6%22%7d</t>
  </si>
  <si>
    <t>https://sl.ut.ac.id/PDGK4109_3</t>
  </si>
  <si>
    <t>pdgk4109_6</t>
  </si>
  <si>
    <t>https://teams.microsoft.com/l/meetup-join/19%3ameeting_OGMyMmY5M2MtMGQ2ZS00NGZlLWJhOWUtOGQ4ZDYyNGQ2NTdh%40thread.v2/0?context=%7b%22Tid%22%3a%22508916a0-7b89-43a1-af4e-72fe15aba5b9%22%2c%22Oid%22%3a%228f50e95c-5aaa-4413-bbda-e94fc45383d6%22%7d</t>
  </si>
  <si>
    <t>https://sl.ut.ac.id/PDGK4109_6</t>
  </si>
  <si>
    <t>Ajat Marjanto, M.Pd</t>
  </si>
  <si>
    <t>pdgk4109_7</t>
  </si>
  <si>
    <t>https://teams.microsoft.com/l/meetup-join/19%3ameeting_ZGZjODc2MGQtNWFlMS00NDFhLTljM2QtNjE5YzA5MmY2OGM1%40thread.v2/0?context=%7b%22Tid%22%3a%22508916a0-7b89-43a1-af4e-72fe15aba5b9%22%2c%22Oid%22%3a%228f50e95c-5aaa-4413-bbda-e94fc45383d6%22%7d</t>
  </si>
  <si>
    <t>https://sl.ut.ac.id/PDGK4109_7</t>
  </si>
  <si>
    <t>Nopita Desiana, M.Pd</t>
  </si>
  <si>
    <t>pdgk4109_2</t>
  </si>
  <si>
    <t>https://teams.microsoft.com/l/meetup-join/19%3ameeting_YzJiNGRlOTEtZDQyMC00YTE5LTg2YTAtNzgzZmYxMDgxMDRh%40thread.v2/0?context=%7b%22Tid%22%3a%22508916a0-7b89-43a1-af4e-72fe15aba5b9%22%2c%22Oid%22%3a%228f50e95c-5aaa-4413-bbda-e94fc45383d6%22%7d</t>
  </si>
  <si>
    <t>https://sl.ut.ac.id/PDGK4109_2</t>
  </si>
  <si>
    <t>Pembelajaran PKn di SD</t>
  </si>
  <si>
    <t>PDGK4201</t>
  </si>
  <si>
    <t>Kepahiang, Argamakmur, Kaur</t>
  </si>
  <si>
    <t>pdgk4201_1</t>
  </si>
  <si>
    <t>https://teams.microsoft.com/l/meetup-join/19%3ameeting_MDBkYWQxYTgtNDViOC00ZWYxLWI3YjAtODhkNWNmNGNiNmU5%40thread.v2/0?context=%7b%22Tid%22%3a%22508916a0-7b89-43a1-af4e-72fe15aba5b9%22%2c%22Oid%22%3a%2266e7b935-ddf2-43e8-916f-a324eedb9359%22%7d</t>
  </si>
  <si>
    <t>https://sl.ut.ac.id/PDGK4201_1</t>
  </si>
  <si>
    <t>pdgk4201_2</t>
  </si>
  <si>
    <t>https://teams.microsoft.com/l/meetup-join/19%3ameeting_ZTI3ODM1NzQtZTAwYy00MjgzLWEzYWUtM2M4ODQ2NDY2ZDk0%40thread.v2/0?context=%7b%22Tid%22%3a%22508916a0-7b89-43a1-af4e-72fe15aba5b9%22%2c%22Oid%22%3a%2266e7b935-ddf2-43e8-916f-a324eedb9359%22%7d</t>
  </si>
  <si>
    <t>https://sl.ut.ac.id/PDGK4201_2</t>
  </si>
  <si>
    <t>Pembelajaran PKn SD</t>
  </si>
  <si>
    <t>Kota Bengkulu, Kaur, Lebong, Seluma, Manna</t>
  </si>
  <si>
    <t>pdgk4201_4</t>
  </si>
  <si>
    <t>https://teams.microsoft.com/l/meetup-join/19%3ameeting_MjNlODRkYTItZmFiZC00MmFiLTgzMDgtYmM4YzQxOTgzODFl%40thread.v2/0?context=%7b%22Tid%22%3a%22508916a0-7b89-43a1-af4e-72fe15aba5b9%22%2c%22Oid%22%3a%2266e7b935-ddf2-43e8-916f-a324eedb9359%22%7d</t>
  </si>
  <si>
    <t>https://sl.ut.ac.id/PDGK4201_4</t>
  </si>
  <si>
    <t>pdgk4201_3</t>
  </si>
  <si>
    <t>https://teams.microsoft.com/l/meetup-join/19%3ameeting_YTk3YzkwZWItMjE1Ni00MjFiLWE3NTEtYjI0ZDAxYTdhMThm%40thread.v2/0?context=%7b%22Tid%22%3a%22508916a0-7b89-43a1-af4e-72fe15aba5b9%22%2c%22Oid%22%3a%2266e7b935-ddf2-43e8-916f-a324eedb9359%22%7d</t>
  </si>
  <si>
    <t>https://sl.ut.ac.id/PDGK4201_3</t>
  </si>
  <si>
    <t>Pembelajaran IPA di SD</t>
  </si>
  <si>
    <t>PDGK4202</t>
  </si>
  <si>
    <t>pdgk4202_1</t>
  </si>
  <si>
    <t>35</t>
  </si>
  <si>
    <t>https://teams.microsoft.com/l/meetup-join/19%3ameeting_NzI0NjVmZjItOWRiZC00NzExLWI4YWEtYTYzZjhkMjZjY2Vj%40thread.v2/0?context=%7b%22Tid%22%3a%22508916a0-7b89-43a1-af4e-72fe15aba5b9%22%2c%22Oid%22%3a%22bfd1cb1c-01c8-4ec1-85db-7c29b21532c7%22%7d</t>
  </si>
  <si>
    <t>https://sl.ut.ac.id/PDGK4202_1</t>
  </si>
  <si>
    <t>Curup, Manna</t>
  </si>
  <si>
    <t>pdgk4202_2</t>
  </si>
  <si>
    <t>https://teams.microsoft.com/l/meetup-join/19%3ameeting_NTRmMWM0YjctNWY5Ny00N2U4LWE3NmUtYTdkMWZlMWU1N2Yz%40thread.v2/0?context=%7b%22Tid%22%3a%22508916a0-7b89-43a1-af4e-72fe15aba5b9%22%2c%22Oid%22%3a%22bfd1cb1c-01c8-4ec1-85db-7c29b21532c7%22%7d</t>
  </si>
  <si>
    <t>https://sl.ut.ac.id/PDGK4202_2</t>
  </si>
  <si>
    <t>Donna Selviana Prajayanti, M.Pd.Si</t>
  </si>
  <si>
    <t>pdgk4202_3</t>
  </si>
  <si>
    <t>https://teams.microsoft.com/l/meetup-join/19%3ameeting_NzQ1ZTgwOGUtYjJkZi00YjFkLTk1OGYtYjBiYTEwOTQ3MzAy%40thread.v2/0?context=%7b%22Tid%22%3a%22508916a0-7b89-43a1-af4e-72fe15aba5b9%22%2c%22Oid%22%3a%22bfd1cb1c-01c8-4ec1-85db-7c29b21532c7%22%7d</t>
  </si>
  <si>
    <t>https://sl.ut.ac.id/PDGK4202_3</t>
  </si>
  <si>
    <t>Pendidikan Matematika 1</t>
  </si>
  <si>
    <t>PDGK4203</t>
  </si>
  <si>
    <t>pdgk4203_2</t>
  </si>
  <si>
    <t>https://teams.microsoft.com/l/meetup-join/19%3ameeting_N2JhNTAxYjMtYTYzZS00MmI2LTkyNjItZTE0OGNkNGNiODc4%40thread.v2/0?context=%7b%22Tid%22%3a%22508916a0-7b89-43a1-af4e-72fe15aba5b9%22%2c%22Oid%22%3a%2266e7b935-ddf2-43e8-916f-a324eedb9359%22%7d</t>
  </si>
  <si>
    <t>https://sl.ut.ac.id/PDGK4203_02</t>
  </si>
  <si>
    <t>Oman Sumantri, S, Pd, M.Pd</t>
  </si>
  <si>
    <t>pdgk4203_1</t>
  </si>
  <si>
    <t>https://teams.microsoft.com/l/meetup-join/19%3ameeting_ZTJiODM2ZGYtNmE0NC00MDM2LWJiMWUtMjdlMzc3ZDA3YmEy%40thread.v2/0?context=%7b%22Tid%22%3a%22508916a0-7b89-43a1-af4e-72fe15aba5b9%22%2c%22Oid%22%3a%2266e7b935-ddf2-43e8-916f-a324eedb9359%22%7d</t>
  </si>
  <si>
    <t>https://sl.ut.ac.id/PDGK4203_01</t>
  </si>
  <si>
    <t>pdgk4203_5</t>
  </si>
  <si>
    <t>https://teams.microsoft.com/l/meetup-join/19%3ameeting_Njk1NTE4YWQtNTcwNS00YmJmLTg4MDktNTY0ODk5MzFkZTBi%40thread.v2/0?context=%7b%22Tid%22%3a%22508916a0-7b89-43a1-af4e-72fe15aba5b9%22%2c%22Oid%22%3a%2266e7b935-ddf2-43e8-916f-a324eedb9359%22%7d</t>
  </si>
  <si>
    <t>https://sl.ut.ac.id/PDGK4203_05</t>
  </si>
  <si>
    <t>pdgk4203_4</t>
  </si>
  <si>
    <t>https://teams.microsoft.com/l/meetup-join/19%3ameeting_NjQwMGM4NjktODQ4Yy00NzZmLWI2ODUtNjViNzE0YTU1OWEy%40thread.v2/0?context=%7b%22Tid%22%3a%22508916a0-7b89-43a1-af4e-72fe15aba5b9%22%2c%22Oid%22%3a%2266e7b935-ddf2-43e8-916f-a324eedb9359%22%7d</t>
  </si>
  <si>
    <t>https://sl.ut.ac.id/PDGK4203_04</t>
  </si>
  <si>
    <t>pdgk4203_3</t>
  </si>
  <si>
    <t>https://teams.microsoft.com/l/meetup-join/19%3ameeting_NjRmNGU2ZDItMDVmZi00NDY4LTkxYjItZTI2ZTNhYzliMGE4%40thread.v2/0?context=%7b%22Tid%22%3a%22508916a0-7b89-43a1-af4e-72fe15aba5b9%22%2c%22Oid%22%3a%2266e7b935-ddf2-43e8-916f-a324eedb9359%22%7d</t>
  </si>
  <si>
    <t>https://sl.ut.ac.id/PDGK4203_03</t>
  </si>
  <si>
    <t>pdgk4203_6</t>
  </si>
  <si>
    <t>https://teams.microsoft.com/l/meetup-join/19%3ameeting_ZDc2NDQ0MWQtMGU5YS00ZDZlLTk1Y2QtOWI2MjQ2MjM4YTY2%40thread.v2/0?context=%7b%22Tid%22%3a%22508916a0-7b89-43a1-af4e-72fe15aba5b9%22%2c%22Oid%22%3a%2266e7b935-ddf2-43e8-916f-a324eedb9359%22%7d</t>
  </si>
  <si>
    <t>https://sl.ut.ac.id/PDGK4203_06</t>
  </si>
  <si>
    <t>pdgk4203_7</t>
  </si>
  <si>
    <t>https://teams.microsoft.com/l/meetup-join/19%3ameeting_ZmJhZTUyZmUtODFhNS00N2RlLThkM2QtNzg5NzE4ODJlNGIz%40thread.v2/0?context=%7b%22Tid%22%3a%22508916a0-7b89-43a1-af4e-72fe15aba5b9%22%2c%22Oid%22%3a%2266e7b935-ddf2-43e8-916f-a324eedb9359%22%7d</t>
  </si>
  <si>
    <t>https://sl.ut.ac.id/PDGK4203_07</t>
  </si>
  <si>
    <t>Rahmat Ramelan Setia Budi, S.Pd, M.Pd</t>
  </si>
  <si>
    <t>pdgk4203_8</t>
  </si>
  <si>
    <t>https://teams.microsoft.com/l/meetup-join/19%3ameeting_ZTEyZGI2NzMtZGFkYS00NDY4LWE5M2MtZjU4YjdiM2E3YWMx%40thread.v2/0?context=%7b%22Tid%22%3a%22508916a0-7b89-43a1-af4e-72fe15aba5b9%22%2c%22Oid%22%3a%2266e7b935-ddf2-43e8-916f-a324eedb9359%22%7d</t>
  </si>
  <si>
    <t>https://sl.ut.ac.id/PDGK4203_08</t>
  </si>
  <si>
    <t>pdgk4203_9</t>
  </si>
  <si>
    <t>https://teams.microsoft.com/l/meetup-join/19%3ameeting_NmFkNDZmNzgtYzQyNy00NWUwLWE1MzEtZjA2YjI4YjRiNWU0%40thread.v2/0?context=%7b%22Tid%22%3a%22508916a0-7b89-43a1-af4e-72fe15aba5b9%22%2c%22Oid%22%3a%2266e7b935-ddf2-43e8-916f-a324eedb9359%22%7d</t>
  </si>
  <si>
    <t>https://sl.ut.ac.id/PDGK4203_09</t>
  </si>
  <si>
    <t>Pendidikan Bahasa Indonesia di SD</t>
  </si>
  <si>
    <t>PDGK4204</t>
  </si>
  <si>
    <t>pdgk4204_11</t>
  </si>
  <si>
    <t>https://teams.microsoft.com/l/meetup-join/19%3ameeting_YTVjMWMyMGItOGViOC00MjhiLWE0MDgtNjkzNmMxZjM4ZWVm%40thread.v2/0?context=%7b%22Tid%22%3a%22508916a0-7b89-43a1-af4e-72fe15aba5b9%22%2c%22Oid%22%3a%2266e7b935-ddf2-43e8-916f-a324eedb9359%22%7d</t>
  </si>
  <si>
    <t>https://sl.ut.ac.id/PDGK4204_11</t>
  </si>
  <si>
    <t>Destiana, M.Pd</t>
  </si>
  <si>
    <t>pdgk4204_1</t>
  </si>
  <si>
    <t>https://teams.microsoft.com/l/meetup-join/19%3ameeting_MDFiYTQ2NGEtYjg1Mi00NjU2LTgzMzMtOWEwOWZlMmI2NjQx%40thread.v2/0?context=%7b%22Tid%22%3a%22508916a0-7b89-43a1-af4e-72fe15aba5b9%22%2c%22Oid%22%3a%2266e7b935-ddf2-43e8-916f-a324eedb9359%22%7d</t>
  </si>
  <si>
    <t>https://sl.ut.ac.id/PDGK4204_01</t>
  </si>
  <si>
    <t>Yudhi Agam Putra, M.Pd</t>
  </si>
  <si>
    <t>pdgk4204_8</t>
  </si>
  <si>
    <t>https://teams.microsoft.com/l/meetup-join/19%3ameeting_ZjVjN2IwMTYtOGIyMC00MDNlLWFmMTYtMGJjNDc4ZmUyODQ0%40thread.v2/0?context=%7b%22Tid%22%3a%22508916a0-7b89-43a1-af4e-72fe15aba5b9%22%2c%22Oid%22%3a%2266e7b935-ddf2-43e8-916f-a324eedb9359%22%7d</t>
  </si>
  <si>
    <t>https://sl.ut.ac.id/PDGK4204_08</t>
  </si>
  <si>
    <t>Kardi, S.Pd, M.TPd</t>
  </si>
  <si>
    <t>pdgk4204_7</t>
  </si>
  <si>
    <t>https://teams.microsoft.com/l/meetup-join/19%3ameeting_M2NhYWZjMGEtNGE1OC00NmE5LTkwMzctNzIzYzYxMDlhNGU2%40thread.v2/0?context=%7b%22Tid%22%3a%22508916a0-7b89-43a1-af4e-72fe15aba5b9%22%2c%22Oid%22%3a%2266e7b935-ddf2-43e8-916f-a324eedb9359%22%7d</t>
  </si>
  <si>
    <t>https://sl.ut.ac.id/PDGK4204_07</t>
  </si>
  <si>
    <t>A. Rafik, M.Pd</t>
  </si>
  <si>
    <t>pdgk4204_9</t>
  </si>
  <si>
    <t>https://teams.microsoft.com/l/meetup-join/19%3ameeting_MzY2OTJlZGYtMGZlYy00OWUxLWIxNzEtYjk1ZDFkZTM4ZDE1%40thread.v2/0?context=%7b%22Tid%22%3a%22508916a0-7b89-43a1-af4e-72fe15aba5b9%22%2c%22Oid%22%3a%2266e7b935-ddf2-43e8-916f-a324eedb9359%22%7d</t>
  </si>
  <si>
    <t>https://sl.ut.ac.id/PDGK4204_09</t>
  </si>
  <si>
    <t>Heri Purwoko, S.Pd.,M.Pd</t>
  </si>
  <si>
    <t>Kota Bengkulu, Benteng, Curup</t>
  </si>
  <si>
    <t>pdgk4204_10</t>
  </si>
  <si>
    <t>https://teams.microsoft.com/l/meetup-join/19%3ameeting_NzE4YmZhZWEtMmNmNy00NzYxLWFhNGUtM2I3YTlmMDhlMDVi%40thread.v2/0?context=%7b%22Tid%22%3a%22508916a0-7b89-43a1-af4e-72fe15aba5b9%22%2c%22Oid%22%3a%2266e7b935-ddf2-43e8-916f-a324eedb9359%22%7d</t>
  </si>
  <si>
    <t>https://sl.ut.ac.id/PDGK4204_10</t>
  </si>
  <si>
    <t>Ratu Yarahmi, S.Pd, M.Pd</t>
  </si>
  <si>
    <t>pdgk4204_4</t>
  </si>
  <si>
    <t>https://teams.microsoft.com/l/meetup-join/19%3ameeting_YjJmNmE4OWQtYjFmNC00ZmQ1LWI1NGQtOGEwYzFmODIzYzVl%40thread.v2/0?context=%7b%22Tid%22%3a%22508916a0-7b89-43a1-af4e-72fe15aba5b9%22%2c%22Oid%22%3a%2266e7b935-ddf2-43e8-916f-a324eedb9359%22%7d</t>
  </si>
  <si>
    <t>https://sl.ut.ac.id/PDGK4204_04</t>
  </si>
  <si>
    <t>Ariyanto, S.Pd, M.Pd</t>
  </si>
  <si>
    <t>pdgk4204_5</t>
  </si>
  <si>
    <t>https://teams.microsoft.com/l/meetup-join/19%3ameeting_OGNhMTU1M2YtZDg3Ni00Mjg4LWExNjAtNTg0YzU1YTUyYjFj%40thread.v2/0?context=%7b%22Tid%22%3a%22508916a0-7b89-43a1-af4e-72fe15aba5b9%22%2c%22Oid%22%3a%2266e7b935-ddf2-43e8-916f-a324eedb9359%22%7d</t>
  </si>
  <si>
    <t>https://sl.ut.ac.id/PDGK4204_05</t>
  </si>
  <si>
    <t>pdgk4204_6</t>
  </si>
  <si>
    <t>https://teams.microsoft.com/l/meetup-join/19%3ameeting_NGYyNWRmNTMtMjZkNi00Y2JmLTlkMDAtZWFhYmRhYjNiYTRm%40thread.v2/0?context=%7b%22Tid%22%3a%22508916a0-7b89-43a1-af4e-72fe15aba5b9%22%2c%22Oid%22%3a%2266e7b935-ddf2-43e8-916f-a324eedb9359%22%7d</t>
  </si>
  <si>
    <t>https://sl.ut.ac.id/PDGK4204_06</t>
  </si>
  <si>
    <t>pdgk4204_3</t>
  </si>
  <si>
    <t>https://teams.microsoft.com/l/meetup-join/19%3ameeting_NTcxNzcwNTctNDU2Zi00MDEyLTllMDEtZjExNjdhYTdiMmM1%40thread.v2/0?context=%7b%22Tid%22%3a%22508916a0-7b89-43a1-af4e-72fe15aba5b9%22%2c%22Oid%22%3a%2266e7b935-ddf2-43e8-916f-a324eedb9359%22%7d</t>
  </si>
  <si>
    <t>https://sl.ut.ac.id/PDGK4204_03</t>
  </si>
  <si>
    <t>Evy Sumiati, S.Pd, M.Pd</t>
  </si>
  <si>
    <t>pdgk4204_2</t>
  </si>
  <si>
    <t>https://teams.microsoft.com/l/meetup-join/19%3ameeting_Nzk1MjI5OGYtN2ZjMC00NTgyLWE1ZWQtNjY4OWU2MWU2OWNi%40thread.v2/0?context=%7b%22Tid%22%3a%22508916a0-7b89-43a1-af4e-72fe15aba5b9%22%2c%22Oid%22%3a%2266e7b935-ddf2-43e8-916f-a324eedb9359%22%7d</t>
  </si>
  <si>
    <t>https://sl.ut.ac.id/PDGK4204_02</t>
  </si>
  <si>
    <t>Pembelajaran Terpadu di SD</t>
  </si>
  <si>
    <t>PDGK4205</t>
  </si>
  <si>
    <t>T,P</t>
  </si>
  <si>
    <t>pdgk4205_5</t>
  </si>
  <si>
    <t>https://teams.microsoft.com/l/meetup-join/19%3ameeting_ZGNiOTZkMmItM2EyOC00MjhhLWI0YmYtOGIyNGE3YTJmMzQz%40thread.v2/0?context=%7b%22Tid%22%3a%22508916a0-7b89-43a1-af4e-72fe15aba5b9%22%2c%22Oid%22%3a%2266e7b935-ddf2-43e8-916f-a324eedb9359%22%7d</t>
  </si>
  <si>
    <t>https://sl.ut.ac.id/PDGK4205_5</t>
  </si>
  <si>
    <t>Reza Yustira, S.Pd, M.Pd</t>
  </si>
  <si>
    <t>pdgk4205_2</t>
  </si>
  <si>
    <t>https://teams.microsoft.com/l/meetup-join/19%3ameeting_YWVlMTI2MTItZDk3ZC00MTI2LWI4NzUtZjAwNWU0Mzg1OGEz%40thread.v2/0?context=%7b%22Tid%22%3a%22508916a0-7b89-43a1-af4e-72fe15aba5b9%22%2c%22Oid%22%3a%2266e7b935-ddf2-43e8-916f-a324eedb9359%22%7d</t>
  </si>
  <si>
    <t>https://sl.ut.ac.id/PDGK4205_2</t>
  </si>
  <si>
    <t>pdgk4205_1</t>
  </si>
  <si>
    <t>https://teams.microsoft.com/l/meetup-join/19%3ameeting_NmQyZDdkYTQtODQwMC00ZGM4LWI0YmQtMTVmMGExNmU1MzIz%40thread.v2/0?context=%7b%22Tid%22%3a%22508916a0-7b89-43a1-af4e-72fe15aba5b9%22%2c%22Oid%22%3a%2266e7b935-ddf2-43e8-916f-a324eedb9359%22%7d</t>
  </si>
  <si>
    <t>https://sl.ut.ac.id/PDGK4205_1</t>
  </si>
  <si>
    <t>pdgk4205_8</t>
  </si>
  <si>
    <t>https://teams.microsoft.com/l/meetup-join/19%3ameeting_ODk4MzM1ZWUtOGU3NC00OTFiLTg5ZTUtYzhmNjBkOWQ3MmY4%40thread.v2/0?context=%7b%22Tid%22%3a%22508916a0-7b89-43a1-af4e-72fe15aba5b9%22%2c%22Oid%22%3a%2266e7b935-ddf2-43e8-916f-a324eedb9359%22%7d</t>
  </si>
  <si>
    <t>https://sl.ut.ac.id/PDGK4205_8</t>
  </si>
  <si>
    <t>Neli Sukmasari, M. Pd</t>
  </si>
  <si>
    <t>pdgk4205_9</t>
  </si>
  <si>
    <t>https://teams.microsoft.com/l/meetup-join/19%3ameeting_OWNjMTdmMWQtMmM0OC00MWQ1LWJjZmUtOWIxYjk0ODlmNGNi%40thread.v2/0?context=%7b%22Tid%22%3a%22508916a0-7b89-43a1-af4e-72fe15aba5b9%22%2c%22Oid%22%3a%2266e7b935-ddf2-43e8-916f-a324eedb9359%22%7d</t>
  </si>
  <si>
    <t>https://sl.ut.ac.id/PDGK4205_9</t>
  </si>
  <si>
    <t>pdgk4205_16</t>
  </si>
  <si>
    <t>https://teams.microsoft.com/l/meetup-join/19%3ameeting_ZWVlN2IxZTYtMGVjNi00M2JmLWFjNWItMzhjNjJmMGQ1Y2Yx%40thread.v2/0?context=%7b%22Tid%22%3a%22508916a0-7b89-43a1-af4e-72fe15aba5b9%22%2c%22Oid%22%3a%2266e7b935-ddf2-43e8-916f-a324eedb9359%22%7d</t>
  </si>
  <si>
    <t>https://sl.ut.ac.id/PDGK4205_16</t>
  </si>
  <si>
    <t>pdgk4205_15</t>
  </si>
  <si>
    <t>https://teams.microsoft.com/l/meetup-join/19%3ameeting_MzE1NjNhNDMtYWFiOS00YTVmLWEyZDAtOTczZTE0OGJmZmZm%40thread.v2/0?context=%7b%22Tid%22%3a%22508916a0-7b89-43a1-af4e-72fe15aba5b9%22%2c%22Oid%22%3a%2266e7b935-ddf2-43e8-916f-a324eedb9359%22%7d</t>
  </si>
  <si>
    <t>https://sl.ut.ac.id/PDGK4205_15</t>
  </si>
  <si>
    <t>pdgk4205_14</t>
  </si>
  <si>
    <t>https://teams.microsoft.com/l/meetup-join/19%3ameeting_NDI4NTM3MmQtZjU3NC00YzkxLThjNGYtMmI5MjI4ZmIzN2Vm%40thread.v2/0?context=%7b%22Tid%22%3a%22508916a0-7b89-43a1-af4e-72fe15aba5b9%22%2c%22Oid%22%3a%2266e7b935-ddf2-43e8-916f-a324eedb9359%22%7d</t>
  </si>
  <si>
    <t>https://sl.ut.ac.id/PDGK4205_14</t>
  </si>
  <si>
    <t>pdgk4205_7</t>
  </si>
  <si>
    <t>https://teams.microsoft.com/l/meetup-join/19%3ameeting_MDcyNjE0M2ItZGFmMC00ZjE0LWFmMjQtNGEyYjljMDIyNDc5%40thread.v2/0?context=%7b%22Tid%22%3a%22508916a0-7b89-43a1-af4e-72fe15aba5b9%22%2c%22Oid%22%3a%2266e7b935-ddf2-43e8-916f-a324eedb9359%22%7d</t>
  </si>
  <si>
    <t>https://sl.ut.ac.id/PDGK4205_7</t>
  </si>
  <si>
    <t>Herwan Ofty, S.Pd, M.Pd</t>
  </si>
  <si>
    <t>pdgk4205_6</t>
  </si>
  <si>
    <t>https://teams.microsoft.com/l/meetup-join/19%3ameeting_ZDIyZmNkYTktMDM1NC00OGY4LTk3ZTEtNWMyNzhkMGU4ZGU0%40thread.v2/0?context=%7b%22Tid%22%3a%22508916a0-7b89-43a1-af4e-72fe15aba5b9%22%2c%22Oid%22%3a%2266e7b935-ddf2-43e8-916f-a324eedb9359%22%7d</t>
  </si>
  <si>
    <t>https://sl.ut.ac.id/PDGK4205_6</t>
  </si>
  <si>
    <t>pdgk4205_4</t>
  </si>
  <si>
    <t>https://teams.microsoft.com/l/meetup-join/19%3ameeting_MWNkMzg5MjctMzYwYi00MjFkLTlkMWQtY2QxN2QyMmExODU5%40thread.v2/0?context=%7b%22Tid%22%3a%22508916a0-7b89-43a1-af4e-72fe15aba5b9%22%2c%22Oid%22%3a%2266e7b935-ddf2-43e8-916f-a324eedb9359%22%7d</t>
  </si>
  <si>
    <t>https://sl.ut.ac.id/PDGK4205_4</t>
  </si>
  <si>
    <t>Pinnie Virga Ayu Arista, M.T.Pd</t>
  </si>
  <si>
    <t>pdgk4205_3</t>
  </si>
  <si>
    <t>https://teams.microsoft.com/l/meetup-join/19%3ameeting_YTc3MjFkZTMtM2Q0Mi00YzYyLWI2ZDAtMDYxNjQ4ZTJlY2U3%40thread.v2/0?context=%7b%22Tid%22%3a%22508916a0-7b89-43a1-af4e-72fe15aba5b9%22%2c%22Oid%22%3a%2266e7b935-ddf2-43e8-916f-a324eedb9359%22%7d</t>
  </si>
  <si>
    <t>https://sl.ut.ac.id/PDGK4205_3</t>
  </si>
  <si>
    <t>Arianto, S, Pd, M.TPd</t>
  </si>
  <si>
    <t>pdgk4205_10</t>
  </si>
  <si>
    <t>https://teams.microsoft.com/l/meetup-join/19%3ameeting_NzMwNTNiZjctOTY0ZS00MjE1LWI2ZjAtMDA5NmQ3ODc3NTMy%40thread.v2/0?context=%7b%22Tid%22%3a%22508916a0-7b89-43a1-af4e-72fe15aba5b9%22%2c%22Oid%22%3a%2266e7b935-ddf2-43e8-916f-a324eedb9359%22%7d</t>
  </si>
  <si>
    <t>https://sl.ut.ac.id/PDGK4205_10</t>
  </si>
  <si>
    <t>Dra. Zanlaili, MM</t>
  </si>
  <si>
    <t>pdgk4205_11</t>
  </si>
  <si>
    <t>https://teams.microsoft.com/l/meetup-join/19%3ameeting_ZDMzMmZiZDgtMzlhMi00ZDM1LWEzOGItN2RjNmNhNzkzYTFh%40thread.v2/0?context=%7b%22Tid%22%3a%22508916a0-7b89-43a1-af4e-72fe15aba5b9%22%2c%22Oid%22%3a%2266e7b935-ddf2-43e8-916f-a324eedb9359%22%7d</t>
  </si>
  <si>
    <t>https://sl.ut.ac.id/PDGK4205_11</t>
  </si>
  <si>
    <t>Drs. Amrizal, MM</t>
  </si>
  <si>
    <t>pdgk4205_13</t>
  </si>
  <si>
    <t>https://teams.microsoft.com/l/meetup-join/19%3ameeting_ZTUxYzAyMWEtNGU0YS00YTdhLTg5ZDAtZGYyZGJhZWUzZmZi%40thread.v2/0?context=%7b%22Tid%22%3a%22508916a0-7b89-43a1-af4e-72fe15aba5b9%22%2c%22Oid%22%3a%2266e7b935-ddf2-43e8-916f-a324eedb9359%22%7d</t>
  </si>
  <si>
    <t>https://sl.ut.ac.id/PDGK4205_13</t>
  </si>
  <si>
    <t>Yeni Meylani, M.Pd</t>
  </si>
  <si>
    <t>pdgk4205_12</t>
  </si>
  <si>
    <t>https://teams.microsoft.com/l/meetup-join/19%3ameeting_NzkyYjg3ZjktZjAxYS00MzlkLTgwMTEtOWQxNTg3ZjBhMTBm%40thread.v2/0?context=%7b%22Tid%22%3a%22508916a0-7b89-43a1-af4e-72fe15aba5b9%22%2c%22Oid%22%3a%2266e7b935-ddf2-43e8-916f-a324eedb9359%22%7d</t>
  </si>
  <si>
    <t>https://sl.ut.ac.id/PDGK4205_12</t>
  </si>
  <si>
    <t>Dr. Hartono, M.Pd</t>
  </si>
  <si>
    <t>T,BPr</t>
  </si>
  <si>
    <t>pdgk4205_18</t>
  </si>
  <si>
    <t>https://teams.microsoft.com/l/meetup-join/19%3ameeting_OWUxNzY2OWYtNjU2Ni00MGJiLWFkOGYtNzQ1MjM1YmZjNzli%40thread.v2/0?context=%7b%22Tid%22%3a%22508916a0-7b89-43a1-af4e-72fe15aba5b9%22%2c%22Oid%22%3a%2266e7b935-ddf2-43e8-916f-a324eedb9359%22%7d</t>
  </si>
  <si>
    <t>https://sl.ut.ac.id/PDGK4205_18</t>
  </si>
  <si>
    <t>pdgk4205_17</t>
  </si>
  <si>
    <t>https://teams.microsoft.com/l/meetup-join/19%3ameeting_M2ZkNDE3MTYtMWQwYy00NTQzLTg0NGUtMDZlN2MxMDdjMjE3%40thread.v2/0?context=%7b%22Tid%22%3a%22508916a0-7b89-43a1-af4e-72fe15aba5b9%22%2c%22Oid%22%3a%2266e7b935-ddf2-43e8-916f-a324eedb9359%22%7d</t>
  </si>
  <si>
    <t>https://sl.ut.ac.id/PDGK4205_17</t>
  </si>
  <si>
    <t>Pendidikan Matematika II</t>
  </si>
  <si>
    <t>PDGK4206</t>
  </si>
  <si>
    <t>PDGK4206_1</t>
  </si>
  <si>
    <t>https://teams.microsoft.com/l/meetup-join/19%3ameeting_MTcwMmI4MDQtMTNiOC00NDM5LWI5ZjgtM2I5YjEwNmNlN2Vj%40thread.v2/0?context=%7b%22Tid%22%3a%22508916a0-7b89-43a1-af4e-72fe15aba5b9%22%2c%22Oid%22%3a%2266e7b935-ddf2-43e8-916f-a324eedb9359%22%7d</t>
  </si>
  <si>
    <t>https://sl.ut.ac.id/PDGK4206_01</t>
  </si>
  <si>
    <t>PDGK4206_2</t>
  </si>
  <si>
    <t>https://teams.microsoft.com/l/meetup-join/19%3ameeting_NWJlOWE0ODEtMDk0NS00NDEzLTg3YjctZTg3YmMxZTNjZDI0%40thread.v2/0?context=%7b%22Tid%22%3a%22508916a0-7b89-43a1-af4e-72fe15aba5b9%22%2c%22Oid%22%3a%2266e7b935-ddf2-43e8-916f-a324eedb9359%22%7d</t>
  </si>
  <si>
    <t>https://sl.ut.ac.id/PDGK4206_02</t>
  </si>
  <si>
    <t>PDGK4206_3</t>
  </si>
  <si>
    <t>https://teams.microsoft.com/l/meetup-join/19%3ameeting_MjVkNTdmNzEtOGE4NC00YWNhLTkzZWQtZDZlMTE0ODMzOTI4%40thread.v2/0?context=%7b%22Tid%22%3a%22508916a0-7b89-43a1-af4e-72fe15aba5b9%22%2c%22Oid%22%3a%2266e7b935-ddf2-43e8-916f-a324eedb9359%22%7d</t>
  </si>
  <si>
    <t>https://sl.ut.ac.id/PDGK4206_03</t>
  </si>
  <si>
    <t>PDGK4206_4</t>
  </si>
  <si>
    <t>https://teams.microsoft.com/l/meetup-join/19%3ameeting_OGNiYzUzZGYtYTlkMi00YzM4LWIxMGUtYTU3ZDE5MGVlMDQz%40thread.v2/0?context=%7b%22Tid%22%3a%22508916a0-7b89-43a1-af4e-72fe15aba5b9%22%2c%22Oid%22%3a%2266e7b935-ddf2-43e8-916f-a324eedb9359%22%7d</t>
  </si>
  <si>
    <t>https://sl.ut.ac.id/PDGK4206_04</t>
  </si>
  <si>
    <t>PDGK4206_5</t>
  </si>
  <si>
    <t>https://teams.microsoft.com/l/meetup-join/19%3ameeting_YmYwNDI2YzItNDczNC00Y2IwLWFmNDgtYjgwODY1NDVlMjZi%40thread.v2/0?context=%7b%22Tid%22%3a%22508916a0-7b89-43a1-af4e-72fe15aba5b9%22%2c%22Oid%22%3a%2266e7b935-ddf2-43e8-916f-a324eedb9359%22%7d</t>
  </si>
  <si>
    <t>https://sl.ut.ac.id/PDGK4206_05</t>
  </si>
  <si>
    <t>PDGK4206_6</t>
  </si>
  <si>
    <t>https://teams.microsoft.com/l/meetup-join/19%3ameeting_MjY1NzBkOTUtYjcyOC00MDQ4LWFmOTgtNGYxYThmNzUwNTJk%40thread.v2/0?context=%7b%22Tid%22%3a%22508916a0-7b89-43a1-af4e-72fe15aba5b9%22%2c%22Oid%22%3a%2266e7b935-ddf2-43e8-916f-a324eedb9359%22%7d</t>
  </si>
  <si>
    <t>https://sl.ut.ac.id/PDGK4206_06</t>
  </si>
  <si>
    <t>PDGK4206_7</t>
  </si>
  <si>
    <t>https://teams.microsoft.com/l/meetup-join/19%3ameeting_NWM1NzVlNTYtYTA4OS00Y2ZjLWFlYzUtNGMyNmQzNTY4NDVm%40thread.v2/0?context=%7b%22Tid%22%3a%22508916a0-7b89-43a1-af4e-72fe15aba5b9%22%2c%22Oid%22%3a%2266e7b935-ddf2-43e8-916f-a324eedb9359%22%7d</t>
  </si>
  <si>
    <t>https://sl.ut.ac.id/PDGK4206_07</t>
  </si>
  <si>
    <t>PDGK4206_8</t>
  </si>
  <si>
    <t>https://teams.microsoft.com/l/meetup-join/19%3ameeting_MzRhM2I4N2YtMmM1MS00YjljLTgxZWMtZWQ1YTFhZTllNmE4%40thread.v2/0?context=%7b%22Tid%22%3a%22508916a0-7b89-43a1-af4e-72fe15aba5b9%22%2c%22Oid%22%3a%2266e7b935-ddf2-43e8-916f-a324eedb9359%22%7d</t>
  </si>
  <si>
    <t>https://sl.ut.ac.id/PDGK4206_08</t>
  </si>
  <si>
    <t>PDGK4206_9</t>
  </si>
  <si>
    <t>https://teams.microsoft.com/l/meetup-join/19%3ameeting_MTg4YjIzNzctNDFlOC00ODE4LWI5ZDUtNjgwNWZjZmIzYjY3%40thread.v2/0?context=%7b%22Tid%22%3a%22508916a0-7b89-43a1-af4e-72fe15aba5b9%22%2c%22Oid%22%3a%2266e7b935-ddf2-43e8-916f-a324eedb9359%22%7d</t>
  </si>
  <si>
    <t>https://sl.ut.ac.id/PDGK4206_09</t>
  </si>
  <si>
    <t>PDGK4206_14</t>
  </si>
  <si>
    <t>https://teams.microsoft.com/l/meetup-join/19%3ameeting_ODc5ZGU3YjEtYjNlNC00NTU3LWFkZGEtNDMxYTgwMDkzZjYy%40thread.v2/0?context=%7b%22Tid%22%3a%22508916a0-7b89-43a1-af4e-72fe15aba5b9%22%2c%22Oid%22%3a%2266e7b935-ddf2-43e8-916f-a324eedb9359%22%7d</t>
  </si>
  <si>
    <t>https://sl.ut.ac.id/PDGK4206_14</t>
  </si>
  <si>
    <t>PDGK4206_15</t>
  </si>
  <si>
    <t>https://teams.microsoft.com/l/meetup-join/19%3ameeting_NmU0OTIxYWQtMWRlMi00YTViLTlhMzktNjhlNDM3ODlhN2Zk%40thread.v2/0?context=%7b%22Tid%22%3a%22508916a0-7b89-43a1-af4e-72fe15aba5b9%22%2c%22Oid%22%3a%2266e7b935-ddf2-43e8-916f-a324eedb9359%22%7d</t>
  </si>
  <si>
    <t>https://sl.ut.ac.id/PDGK4206_15</t>
  </si>
  <si>
    <t>Natanael Tri P.A.N., S.Pd, M.Pd</t>
  </si>
  <si>
    <t>PDGK4206_12</t>
  </si>
  <si>
    <t>https://teams.microsoft.com/l/meetup-join/19%3ameeting_ZmZiYTI2NGQtMjE5ZC00NGFkLWFkNjktNzUwOWE2MmQ3N2Y3%40thread.v2/0?context=%7b%22Tid%22%3a%22508916a0-7b89-43a1-af4e-72fe15aba5b9%22%2c%22Oid%22%3a%2266e7b935-ddf2-43e8-916f-a324eedb9359%22%7d</t>
  </si>
  <si>
    <t>https://sl.ut.ac.id/PDGK4206_12</t>
  </si>
  <si>
    <t>PDGK4206_13</t>
  </si>
  <si>
    <t>https://teams.microsoft.com/l/meetup-join/19%3ameeting_ODI2ZjFhMjQtMjk4Yi00YWI2LTg1NTItNDY5YzNhZDdiOGNl%40thread.v2/0?context=%7b%22Tid%22%3a%22508916a0-7b89-43a1-af4e-72fe15aba5b9%22%2c%22Oid%22%3a%2266e7b935-ddf2-43e8-916f-a324eedb9359%22%7d</t>
  </si>
  <si>
    <t>https://sl.ut.ac.id/PDGK4206_13</t>
  </si>
  <si>
    <t>PDGK4206_16</t>
  </si>
  <si>
    <t>https://teams.microsoft.com/l/meetup-join/19%3ameeting_ZjE0NTZiYTAtZTk2Yi00ZWM0LWEzZTEtZTg0OWUyMjllODA2%40thread.v2/0?context=%7b%22Tid%22%3a%22508916a0-7b89-43a1-af4e-72fe15aba5b9%22%2c%22Oid%22%3a%2266e7b935-ddf2-43e8-916f-a324eedb9359%22%7d</t>
  </si>
  <si>
    <t>https://sl.ut.ac.id/PDGK4206_16</t>
  </si>
  <si>
    <t>PDGK4206_11</t>
  </si>
  <si>
    <t>https://teams.microsoft.com/l/meetup-join/19%3ameeting_YzFjNzlkMjYtM2UwOS00MDNlLTk4Y2QtYTZlYjI1ZjU4NGZi%40thread.v2/0?context=%7b%22Tid%22%3a%22508916a0-7b89-43a1-af4e-72fe15aba5b9%22%2c%22Oid%22%3a%2266e7b935-ddf2-43e8-916f-a324eedb9359%22%7d</t>
  </si>
  <si>
    <t>https://sl.ut.ac.id/PDGK4206_11</t>
  </si>
  <si>
    <t>Dina Apryani,.M.Pd</t>
  </si>
  <si>
    <t>PDGK4206_10</t>
  </si>
  <si>
    <t>https://teams.microsoft.com/l/meetup-join/19%3ameeting_NTBjNWUwNTktMTYyYy00ODY2LTkyMTQtZTc3MjhlOTRmNTY0%40thread.v2/0?context=%7b%22Tid%22%3a%22508916a0-7b89-43a1-af4e-72fe15aba5b9%22%2c%22Oid%22%3a%2266e7b935-ddf2-43e8-916f-a324eedb9359%22%7d</t>
  </si>
  <si>
    <t>https://sl.ut.ac.id/PDGK4206_10</t>
  </si>
  <si>
    <t>Pendidikan Seni di SD</t>
  </si>
  <si>
    <t>PDGK4207</t>
  </si>
  <si>
    <t>Kepahiang, Kaur, Curup, Kota Bengkulu, Argamakmur, Manna</t>
  </si>
  <si>
    <t>pdgk4207_1</t>
  </si>
  <si>
    <t>https://teams.microsoft.com/l/meetup-join/19%3ameeting_ZjdhMzZiYWEtMjA1Mi00NjRlLWFiNmEtOWI1YmQ2MmFhODg3%40thread.v2/0?context=%7b%22Tid%22%3a%22508916a0-7b89-43a1-af4e-72fe15aba5b9%22%2c%22Oid%22%3a%2266e7b935-ddf2-43e8-916f-a324eedb9359%22%7d</t>
  </si>
  <si>
    <t>https://sl.ut.ac.id/PDGK4207_01</t>
  </si>
  <si>
    <t>pdgk4207_2</t>
  </si>
  <si>
    <t>https://teams.microsoft.com/l/meetup-join/19%3ameeting_NTYwMmQ0OGItNmE1MS00ZWNmLTg2NzItNjEyMjQwNmJiNjg1%40thread.v2/0?context=%7b%22Tid%22%3a%22508916a0-7b89-43a1-af4e-72fe15aba5b9%22%2c%22Oid%22%3a%2266e7b935-ddf2-43e8-916f-a324eedb9359%22%7d</t>
  </si>
  <si>
    <t>https://sl.ut.ac.id/PDGK4207_02</t>
  </si>
  <si>
    <t>Eko Putra Utama J. S.Pd., M.Pd.</t>
  </si>
  <si>
    <t>Pendidikan Jasmani dan Olahraga</t>
  </si>
  <si>
    <t>PDGK4208</t>
  </si>
  <si>
    <t>pdgk4208_3</t>
  </si>
  <si>
    <t>https://teams.microsoft.com/l/meetup-join/19%3ameeting_YmZkZDNkZjQtZGI5MC00ZWI0LTk3YWUtZWE4YTU2NWIwZGFk%40thread.v2/0?context=%7b%22Tid%22%3a%22508916a0-7b89-43a1-af4e-72fe15aba5b9%22%2c%22Oid%22%3a%2266e7b935-ddf2-43e8-916f-a324eedb9359%22%7d</t>
  </si>
  <si>
    <t>https://sl.ut.ac.id/PDGK4208_03</t>
  </si>
  <si>
    <t>Bogy Restu Ilahi, M.Pd</t>
  </si>
  <si>
    <t>pdgk4208_1</t>
  </si>
  <si>
    <t>https://teams.microsoft.com/l/meetup-join/19%3ameeting_YjZmOWI5YTQtZWM2Ny00MDBlLWFiOWYtMGMzNDg4YmM0MTlj%40thread.v2/0?context=%7b%22Tid%22%3a%22508916a0-7b89-43a1-af4e-72fe15aba5b9%22%2c%22Oid%22%3a%2266e7b935-ddf2-43e8-916f-a324eedb9359%22%7d</t>
  </si>
  <si>
    <t>https://sl.ut.ac.id/PDGK4208_01</t>
  </si>
  <si>
    <t>Novriansyah, M.Pd</t>
  </si>
  <si>
    <t>pdgk4208_2</t>
  </si>
  <si>
    <t>https://teams.microsoft.com/l/meetup-join/19%3ameeting_ZDVjMDIwN2MtMjJmOS00ZGQwLWI3MGQtMTI1ZmUwMmU5NzZk%40thread.v2/0?context=%7b%22Tid%22%3a%22508916a0-7b89-43a1-af4e-72fe15aba5b9%22%2c%22Oid%22%3a%2266e7b935-ddf2-43e8-916f-a324eedb9359%22%7d</t>
  </si>
  <si>
    <t>https://sl.ut.ac.id/PDGK4208_02</t>
  </si>
  <si>
    <t>Untung Fahrozi, S.Si., M.Pd., AIFO</t>
  </si>
  <si>
    <t>pdgk4208_7</t>
  </si>
  <si>
    <t>https://teams.microsoft.com/l/meetup-join/19%3ameeting_YTlmM2M4OTUtNTZlYS00NWNkLTg4NDgtNDEyMWNkZTllMzQ2%40thread.v2/0?context=%7b%22Tid%22%3a%22508916a0-7b89-43a1-af4e-72fe15aba5b9%22%2c%22Oid%22%3a%2266e7b935-ddf2-43e8-916f-a324eedb9359%22%7d</t>
  </si>
  <si>
    <t>https://sl.ut.ac.id/PDGK4208_07</t>
  </si>
  <si>
    <t>pdgk4208_8</t>
  </si>
  <si>
    <t>https://teams.microsoft.com/l/meetup-join/19%3ameeting_NGYzODBjNmYtZDYxMS00MjNkLTlkZWUtZDJlNmJhMDRjMzQz%40thread.v2/0?context=%7b%22Tid%22%3a%22508916a0-7b89-43a1-af4e-72fe15aba5b9%22%2c%22Oid%22%3a%2266e7b935-ddf2-43e8-916f-a324eedb9359%22%7d</t>
  </si>
  <si>
    <t>https://sl.ut.ac.id/PDGK4208_08</t>
  </si>
  <si>
    <t>Drs. Sofino,M.Pd</t>
  </si>
  <si>
    <t>pdgk4208_13</t>
  </si>
  <si>
    <t>https://teams.microsoft.com/l/meetup-join/19%3ameeting_Y2RjMzA3YzYtN2I4Ni00MjQ1LWJmZjQtNWZhMjNhOWZhMzA5%40thread.v2/0?context=%7b%22Tid%22%3a%22508916a0-7b89-43a1-af4e-72fe15aba5b9%22%2c%22Oid%22%3a%2266e7b935-ddf2-43e8-916f-a324eedb9359%22%7d</t>
  </si>
  <si>
    <t>https://sl.ut.ac.id/PDGK4208_13</t>
  </si>
  <si>
    <t>pdgk4208_14</t>
  </si>
  <si>
    <t>https://teams.microsoft.com/l/meetup-join/19%3ameeting_ZjgyZjdjM2YtODgwOS00Nzc3LTk0NTMtNzNiODdmZTkwYTAy%40thread.v2/0?context=%7b%22Tid%22%3a%22508916a0-7b89-43a1-af4e-72fe15aba5b9%22%2c%22Oid%22%3a%2266e7b935-ddf2-43e8-916f-a324eedb9359%22%7d</t>
  </si>
  <si>
    <t>https://sl.ut.ac.id/PDGK4208_14</t>
  </si>
  <si>
    <t>pdgk4208_12</t>
  </si>
  <si>
    <t>https://teams.microsoft.com/l/meetup-join/19%3ameeting_YmM5YTMwZDktYmI0MC00Y2M3LWExMWQtZDY4ZTgwOWNmZWE4%40thread.v2/0?context=%7b%22Tid%22%3a%22508916a0-7b89-43a1-af4e-72fe15aba5b9%22%2c%22Oid%22%3a%2266e7b935-ddf2-43e8-916f-a324eedb9359%22%7d</t>
  </si>
  <si>
    <t>https://sl.ut.ac.id/PDGK4208_12</t>
  </si>
  <si>
    <t>Munardi, S. Pd, M.TPd</t>
  </si>
  <si>
    <t>pdgk4208_6</t>
  </si>
  <si>
    <t>https://teams.microsoft.com/l/meetup-join/19%3ameeting_MzQzNDM0YjYtNDU0Zi00NjVkLThjMTUtN2NhMjM5NDUwNWQ2%40thread.v2/0?context=%7b%22Tid%22%3a%22508916a0-7b89-43a1-af4e-72fe15aba5b9%22%2c%22Oid%22%3a%2266e7b935-ddf2-43e8-916f-a324eedb9359%22%7d</t>
  </si>
  <si>
    <t>https://sl.ut.ac.id/PDGK4208_06</t>
  </si>
  <si>
    <t>pdgk4208_5</t>
  </si>
  <si>
    <t>https://teams.microsoft.com/l/meetup-join/19%3ameeting_NmJiZDgyMDgtZmMwYi00YzYxLTg0NDgtMjViN2I4ZWNmMTA1%40thread.v2/0?context=%7b%22Tid%22%3a%22508916a0-7b89-43a1-af4e-72fe15aba5b9%22%2c%22Oid%22%3a%2266e7b935-ddf2-43e8-916f-a324eedb9359%22%7d</t>
  </si>
  <si>
    <t>https://sl.ut.ac.id/PDGK4208_05</t>
  </si>
  <si>
    <t>pdgk4208_4</t>
  </si>
  <si>
    <t>https://teams.microsoft.com/l/meetup-join/19%3ameeting_MGJmYTQ1ZjMtZjU2Yi00YTdjLTgxNjUtZWEzYjU4ZmQzYjUy%40thread.v2/0?context=%7b%22Tid%22%3a%22508916a0-7b89-43a1-af4e-72fe15aba5b9%22%2c%22Oid%22%3a%2266e7b935-ddf2-43e8-916f-a324eedb9359%22%7d</t>
  </si>
  <si>
    <t>https://sl.ut.ac.id/PDGK4208_04</t>
  </si>
  <si>
    <t>pdgk4208_9</t>
  </si>
  <si>
    <t>https://teams.microsoft.com/l/meetup-join/19%3ameeting_MzgxZjc3YWYtZDY4YS00MTA4LWIwMTItYTBhZWI3OGFhZjRh%40thread.v2/0?context=%7b%22Tid%22%3a%22508916a0-7b89-43a1-af4e-72fe15aba5b9%22%2c%22Oid%22%3a%2266e7b935-ddf2-43e8-916f-a324eedb9359%22%7d</t>
  </si>
  <si>
    <t>https://sl.ut.ac.id/PDGK4208_09</t>
  </si>
  <si>
    <t>pdgk4208_10</t>
  </si>
  <si>
    <t>https://teams.microsoft.com/l/meetup-join/19%3ameeting_Mzk3ZWE2NGItMzgzOC00MDdmLWFjMGUtZTFhN2RhZTFiNzk1%40thread.v2/0?context=%7b%22Tid%22%3a%22508916a0-7b89-43a1-af4e-72fe15aba5b9%22%2c%22Oid%22%3a%2266e7b935-ddf2-43e8-916f-a324eedb9359%22%7d</t>
  </si>
  <si>
    <t>https://sl.ut.ac.id/PDGK4208_10</t>
  </si>
  <si>
    <t>Wasamsi, S.Pd., M.Tpd</t>
  </si>
  <si>
    <t>pdgk4208_11</t>
  </si>
  <si>
    <t>https://teams.microsoft.com/l/meetup-join/19%3ameeting_ODlhOGQ2MTQtNTA5Yi00ZGY5LTg2MWYtZWE3NThmODk1ZTlj%40thread.v2/0?context=%7b%22Tid%22%3a%22508916a0-7b89-43a1-af4e-72fe15aba5b9%22%2c%22Oid%22%3a%2266e7b935-ddf2-43e8-916f-a324eedb9359%22%7d</t>
  </si>
  <si>
    <t>https://sl.ut.ac.id/PDGK4208_11</t>
  </si>
  <si>
    <t>PDGK4209</t>
  </si>
  <si>
    <t>Manna, Benteng</t>
  </si>
  <si>
    <t>pdgk4209_1</t>
  </si>
  <si>
    <t>https://teams.microsoft.com/l/meetup-join/19%3ameeting_MDYwYTY4OGEtMTU0NC00NmRlLWJkYzYtZTZjYzljOTYzYjcz%40thread.v2/0?context=%7b%22Tid%22%3a%22508916a0-7b89-43a1-af4e-72fe15aba5b9%22%2c%22Oid%22%3a%22bfd1cb1c-01c8-4ec1-85db-7c29b21532c7%22%7d</t>
  </si>
  <si>
    <t>https://sl.ut.ac.id/PDGK4209_1</t>
  </si>
  <si>
    <t>Pemantapan Kemampuan Mengajar/PKM "Kelompok 2"</t>
  </si>
  <si>
    <t>Manna, Kaur, Kota, Curup, Ketahun, Lebong</t>
  </si>
  <si>
    <t>pdgk4209_2</t>
  </si>
  <si>
    <t>https://teams.microsoft.com/l/meetup-join/19%3ameeting_MGYwMTJjYzAtMmExMi00MjlhLTkxZjgtZmY4OTQzNjRjMWQy%40thread.v2/0?context=%7b%22Tid%22%3a%22508916a0-7b89-43a1-af4e-72fe15aba5b9%22%2c%22Oid%22%3a%227e4b2e8b-4fde-4b6f-a3c5-2bac54a950f3%22%7d</t>
  </si>
  <si>
    <t>https://sl.ut.ac.id/pdgk4209_2</t>
  </si>
  <si>
    <t>Drs. Luna Abubakar, MM</t>
  </si>
  <si>
    <t>119-PGSD/118-PGSD</t>
  </si>
  <si>
    <t>1 &amp; 6</t>
  </si>
  <si>
    <t>Evaluasi Pembelajaran di SD</t>
  </si>
  <si>
    <t>PDGK4301</t>
  </si>
  <si>
    <t>Kota Bengkulu, Ketahun, Lebong, Manna, Kaur</t>
  </si>
  <si>
    <t>pdgk4301_2</t>
  </si>
  <si>
    <t>https://teams.microsoft.com/l/meetup-join/19%3ameeting_YjI0OTE4NmQtZjQ2Yy00MDAwLTgxZTItZTZlNDYyZTc0OTI4%40thread.v2/0?context=%7b%22Tid%22%3a%22508916a0-7b89-43a1-af4e-72fe15aba5b9%22%2c%22Oid%22%3a%228f50e95c-5aaa-4413-bbda-e94fc45383d6%22%7d</t>
  </si>
  <si>
    <t>https://sl.ut.ac.id/PDGK4301_2</t>
  </si>
  <si>
    <t>Curup, Manna, Benteng, Seluma, Kepahiang</t>
  </si>
  <si>
    <t>pdgk4301_1</t>
  </si>
  <si>
    <t>https://teams.microsoft.com/l/meetup-join/19%3ameeting_YjUxYjhkZDMtZTkxMy00NjU4LTk4ZGUtMzVmNWIyMWM0OTBj%40thread.v2/0?context=%7b%22Tid%22%3a%22508916a0-7b89-43a1-af4e-72fe15aba5b9%22%2c%22Oid%22%3a%228f50e95c-5aaa-4413-bbda-e94fc45383d6%22%7d</t>
  </si>
  <si>
    <t>https://sl.ut.ac.id/PDGK4301_1</t>
  </si>
  <si>
    <t>Pembelajaran Kelas Rangkap</t>
  </si>
  <si>
    <t>PDGK4302</t>
  </si>
  <si>
    <t>pdgk4302_1</t>
  </si>
  <si>
    <t>https://teams.microsoft.com/l/meetup-join/19%3ameeting_YjU5Y2JiYTYtNjk1Yi00MmE3LWE2MWEtMjg4NDQ4OTU3NjU2%40thread.v2/0?context=%7b%22Tid%22%3a%22508916a0-7b89-43a1-af4e-72fe15aba5b9%22%2c%22Oid%22%3a%22bfd1cb1c-01c8-4ec1-85db-7c29b21532c7%22%7d</t>
  </si>
  <si>
    <t>https://sl.ut.ac.id/PDGK4302_01</t>
  </si>
  <si>
    <t>pdgk4302_3</t>
  </si>
  <si>
    <t>https://teams.microsoft.com/l/meetup-join/19%3ameeting_OGE2MmZlMGMtZWVlMi00OWYyLWJkNzctYjhhOWJlOTFjNzk1%40thread.v2/0?context=%7b%22Tid%22%3a%22508916a0-7b89-43a1-af4e-72fe15aba5b9%22%2c%22Oid%22%3a%22bfd1cb1c-01c8-4ec1-85db-7c29b21532c7%22%7d</t>
  </si>
  <si>
    <t>https://sl.ut.ac.id/PDGK4302_03</t>
  </si>
  <si>
    <t>Curup, Manna, Kaur</t>
  </si>
  <si>
    <t>pdgk4302_2</t>
  </si>
  <si>
    <t>https://teams.microsoft.com/l/meetup-join/19%3ameeting_NDY0NWY5MGEtZWEzOC00NDQzLWIwZjEtZTY1MzYzYjg0NmMz%40thread.v2/0?context=%7b%22Tid%22%3a%22508916a0-7b89-43a1-af4e-72fe15aba5b9%22%2c%22Oid%22%3a%22bfd1cb1c-01c8-4ec1-85db-7c29b21532c7%22%7d</t>
  </si>
  <si>
    <t>https://sl.ut.ac.id/PDGK4302_02</t>
  </si>
  <si>
    <t>pdgk4302_4</t>
  </si>
  <si>
    <t>https://teams.microsoft.com/l/meetup-join/19%3ameeting_MTYwNjFjMzMtY2E1Ny00OGQ0LWIyNjYtOWViMzU2Yzg0MTc2%40thread.v2/0?context=%7b%22Tid%22%3a%22508916a0-7b89-43a1-af4e-72fe15aba5b9%22%2c%22Oid%22%3a%22bfd1cb1c-01c8-4ec1-85db-7c29b21532c7%22%7d</t>
  </si>
  <si>
    <t>https://sl.ut.ac.id/PDGK4302_04</t>
  </si>
  <si>
    <t>Perspektif Global</t>
  </si>
  <si>
    <t>PDGK4303</t>
  </si>
  <si>
    <t>Kepahiang, Kaur, Curup, Kota Bengkulu</t>
  </si>
  <si>
    <t>pdgk4303_1</t>
  </si>
  <si>
    <t>https://teams.microsoft.com/l/meetup-join/19%3ameeting_NjMzYzgxMDUtMzU1NS00NGYwLTljZWEtNjY0NDIxY2MzMzA2%40thread.v2/0?context=%7b%22Tid%22%3a%22508916a0-7b89-43a1-af4e-72fe15aba5b9%22%2c%22Oid%22%3a%2266e7b935-ddf2-43e8-916f-a324eedb9359%22%7d</t>
  </si>
  <si>
    <t>https://sl.ut.ac.id/PDGK4303_01</t>
  </si>
  <si>
    <t>Tharadiva Fatria, S.Pd, M.Pd</t>
  </si>
  <si>
    <t>Bahasa Inggris untuk Guru SD</t>
  </si>
  <si>
    <t>PDGK4304</t>
  </si>
  <si>
    <t>pdgk4304_4</t>
  </si>
  <si>
    <t>https://teams.microsoft.com/l/meetup-join/19%3ameeting_NjNmNzNiM2EtY2VlYi00Yzg1LTllYzktNDBlNTkyYjZkYjBm%40thread.v2/0?context=%7b%22Tid%22%3a%22508916a0-7b89-43a1-af4e-72fe15aba5b9%22%2c%22Oid%22%3a%228f50e95c-5aaa-4413-bbda-e94fc45383d6%22%7d</t>
  </si>
  <si>
    <t>https://sl.ut.ac.id/PDGK4304_4</t>
  </si>
  <si>
    <t>pdgk4304_1</t>
  </si>
  <si>
    <t>https://teams.microsoft.com/l/meetup-join/19%3ameeting_ZmM5Mzk3YTQtMWU1OC00MTcyLTkzZjgtNTJjMDBlMzFhY2Fl%40thread.v2/0?context=%7b%22Tid%22%3a%22508916a0-7b89-43a1-af4e-72fe15aba5b9%22%2c%22Oid%22%3a%228f50e95c-5aaa-4413-bbda-e94fc45383d6%22%7d</t>
  </si>
  <si>
    <t>https://sl.ut.ac.id/PDGK4304_1</t>
  </si>
  <si>
    <t>pdgk4304_2</t>
  </si>
  <si>
    <t>https://teams.microsoft.com/l/meetup-join/19%3ameeting_YTk4MTgyMjYtYTg4Mi00YTE0LWJkYTctZWJlODE2YTI3ZTFh%40thread.v2/0?context=%7b%22Tid%22%3a%22508916a0-7b89-43a1-af4e-72fe15aba5b9%22%2c%22Oid%22%3a%228f50e95c-5aaa-4413-bbda-e94fc45383d6%22%7d</t>
  </si>
  <si>
    <t>https://sl.ut.ac.id/PDGK4304_2</t>
  </si>
  <si>
    <t>pdgk4304_8</t>
  </si>
  <si>
    <t>https://teams.microsoft.com/l/meetup-join/19%3ameeting_NGNjYTE1OTMtMzllYS00ZDAyLTk1ZWItMjY4YTRkODFlOGYx%40thread.v2/0?context=%7b%22Tid%22%3a%22508916a0-7b89-43a1-af4e-72fe15aba5b9%22%2c%22Oid%22%3a%228f50e95c-5aaa-4413-bbda-e94fc45383d6%22%7d</t>
  </si>
  <si>
    <t>https://sl.ut.ac.id/PDGK4304_8</t>
  </si>
  <si>
    <t>pdgk4304_7</t>
  </si>
  <si>
    <t>https://teams.microsoft.com/l/meetup-join/19%3ameeting_ZmI5NzAxY2UtN2YzYS00OGQ0LWEwZDQtMzViZTVlMTczY2Ni%40thread.v2/0?context=%7b%22Tid%22%3a%22508916a0-7b89-43a1-af4e-72fe15aba5b9%22%2c%22Oid%22%3a%228f50e95c-5aaa-4413-bbda-e94fc45383d6%22%7d</t>
  </si>
  <si>
    <t>https://sl.ut.ac.id/PDGK4304_7</t>
  </si>
  <si>
    <t>pdgk4304_13</t>
  </si>
  <si>
    <t>https://teams.microsoft.com/l/meetup-join/19%3ameeting_OTQ3Y2MzZjUtNWJiNi00YWY2LTk0ODYtZTVmMGZhYThjY2U3%40thread.v2/0?context=%7b%22Tid%22%3a%22508916a0-7b89-43a1-af4e-72fe15aba5b9%22%2c%22Oid%22%3a%228f50e95c-5aaa-4413-bbda-e94fc45383d6%22%7d</t>
  </si>
  <si>
    <t>https://sl.ut.ac.id/PDGK4304_13</t>
  </si>
  <si>
    <t>Indarwati, M.Pd</t>
  </si>
  <si>
    <t>pdgk4304_14</t>
  </si>
  <si>
    <t>https://teams.microsoft.com/l/meetup-join/19%3ameeting_MWQ4NzMzMTMtYThmYi00M2UyLWEwOTAtN2E4ODE2ZjliYjBj%40thread.v2/0?context=%7b%22Tid%22%3a%22508916a0-7b89-43a1-af4e-72fe15aba5b9%22%2c%22Oid%22%3a%228f50e95c-5aaa-4413-bbda-e94fc45383d6%22%7d</t>
  </si>
  <si>
    <t>https://sl.ut.ac.id/PDGK4304_14</t>
  </si>
  <si>
    <t>pdgk4304_10</t>
  </si>
  <si>
    <t>https://teams.microsoft.com/l/meetup-join/19%3ameeting_YTljOTYxZTEtOTM2My00MmViLThhNDEtNTRlZTY2N2YwMDBk%40thread.v2/0?context=%7b%22Tid%22%3a%22508916a0-7b89-43a1-af4e-72fe15aba5b9%22%2c%22Oid%22%3a%228f50e95c-5aaa-4413-bbda-e94fc45383d6%22%7d</t>
  </si>
  <si>
    <t>https://sl.ut.ac.id/PDGK4304_10</t>
  </si>
  <si>
    <t>pdgk4304_6</t>
  </si>
  <si>
    <t>https://teams.microsoft.com/l/meetup-join/19%3ameeting_YmFjODlmMjUtZTllYy00YzhjLWIwZGItYWI1Yzc3Yjg3NmM2%40thread.v2/0?context=%7b%22Tid%22%3a%22508916a0-7b89-43a1-af4e-72fe15aba5b9%22%2c%22Oid%22%3a%228f50e95c-5aaa-4413-bbda-e94fc45383d6%22%7d</t>
  </si>
  <si>
    <t>https://sl.ut.ac.id/PDGK4304_6</t>
  </si>
  <si>
    <t>pdgk4304_5</t>
  </si>
  <si>
    <t>https://teams.microsoft.com/l/meetup-join/19%3ameeting_MDRlNmY1MzUtNmY4Yi00YmVkLThjMDQtM2VkZjc1ODBlMmRh%40thread.v2/0?context=%7b%22Tid%22%3a%22508916a0-7b89-43a1-af4e-72fe15aba5b9%22%2c%22Oid%22%3a%228f50e95c-5aaa-4413-bbda-e94fc45383d6%22%7d</t>
  </si>
  <si>
    <t>https://sl.ut.ac.id/PDGK4304_5</t>
  </si>
  <si>
    <t>pdgk4304_3</t>
  </si>
  <si>
    <t>https://teams.microsoft.com/l/meetup-join/19%3ameeting_ZjQzNmI4ZWEtZDI5Zi00YmFmLThlYzctMTE4ZDg2ODNkZjVk%40thread.v2/0?context=%7b%22Tid%22%3a%22508916a0-7b89-43a1-af4e-72fe15aba5b9%22%2c%22Oid%22%3a%228f50e95c-5aaa-4413-bbda-e94fc45383d6%22%7d</t>
  </si>
  <si>
    <t>https://sl.ut.ac.id/PDGK4304_3</t>
  </si>
  <si>
    <t>pdgk4304_9</t>
  </si>
  <si>
    <t>https://teams.microsoft.com/l/meetup-join/19%3ameeting_OTVlNTAwM2UtNWNjYS00ZjMwLTg1NDgtM2RhMzIwNTIwMGFj%40thread.v2/0?context=%7b%22Tid%22%3a%22508916a0-7b89-43a1-af4e-72fe15aba5b9%22%2c%22Oid%22%3a%228f50e95c-5aaa-4413-bbda-e94fc45383d6%22%7d</t>
  </si>
  <si>
    <t>https://sl.ut.ac.id/PDGK4304_9</t>
  </si>
  <si>
    <t>pdgk4304_11</t>
  </si>
  <si>
    <t>https://teams.microsoft.com/l/meetup-join/19%3ameeting_ZTAwODM2NDctMzU0OC00N2MxLTgzOWYtMzVhZmUyN2E5OWE5%40thread.v2/0?context=%7b%22Tid%22%3a%22508916a0-7b89-43a1-af4e-72fe15aba5b9%22%2c%22Oid%22%3a%228f50e95c-5aaa-4413-bbda-e94fc45383d6%22%7d</t>
  </si>
  <si>
    <t>https://sl.ut.ac.id/PDGK4304_11</t>
  </si>
  <si>
    <t>pdgk4304_12</t>
  </si>
  <si>
    <t>https://teams.microsoft.com/l/meetup-join/19%3ameeting_OWQ4NzNlMjMtNjZmNi00ZGQ5LWEyMmItM2I4MjUwOWNlM2E3%40thread.v2/0?context=%7b%22Tid%22%3a%22508916a0-7b89-43a1-af4e-72fe15aba5b9%22%2c%22Oid%22%3a%228f50e95c-5aaa-4413-bbda-e94fc45383d6%22%7d</t>
  </si>
  <si>
    <t>https://sl.ut.ac.id/PDGK4304_12</t>
  </si>
  <si>
    <t>Keterampilan Menulis</t>
  </si>
  <si>
    <t>PDGK4305</t>
  </si>
  <si>
    <t>T,E</t>
  </si>
  <si>
    <t>pdgk4305_3</t>
  </si>
  <si>
    <t>https://teams.microsoft.com/l/meetup-join/19%3ameeting_OTA4MDVmYzktOWZhNC00YmQ4LWIwNDktNWI3NWM5OTMxMTM2%40thread.v2/0?context=%7b%22Tid%22%3a%22508916a0-7b89-43a1-af4e-72fe15aba5b9%22%2c%22Oid%22%3a%228f50e95c-5aaa-4413-bbda-e94fc45383d6%22%7d</t>
  </si>
  <si>
    <t>https://sl.ut.ac.id/PDGK4305_3</t>
  </si>
  <si>
    <t>pdgk4305_5</t>
  </si>
  <si>
    <t>https://teams.microsoft.com/l/meetup-join/19%3ameeting_YmVhMDQ0ZDktNzJmOS00MWYzLThlOTYtNjBiZDZhNjdiM2Zj%40thread.v2/0?context=%7b%22Tid%22%3a%22508916a0-7b89-43a1-af4e-72fe15aba5b9%22%2c%22Oid%22%3a%228f50e95c-5aaa-4413-bbda-e94fc45383d6%22%7d</t>
  </si>
  <si>
    <t>https://sl.ut.ac.id/PDGK4305_5</t>
  </si>
  <si>
    <t>pdgk4305_1</t>
  </si>
  <si>
    <t>https://teams.microsoft.com/l/meetup-join/19%3ameeting_ZWM0OGNiZTMtNWRiNC00OTk4LTkzZWUtODRmNWM2MjY0OGVk%40thread.v2/0?context=%7b%22Tid%22%3a%22508916a0-7b89-43a1-af4e-72fe15aba5b9%22%2c%22Oid%22%3a%228f50e95c-5aaa-4413-bbda-e94fc45383d6%22%7d</t>
  </si>
  <si>
    <t>https://sl.ut.ac.id/PDGK4305_1</t>
  </si>
  <si>
    <t>pdgk4305_2</t>
  </si>
  <si>
    <t>https://teams.microsoft.com/l/meetup-join/19%3ameeting_OTlhY2EwNmQtYTdmOC00YjIzLWExOWYtOWI5MDZlOWUzMzAy%40thread.v2/0?context=%7b%22Tid%22%3a%22508916a0-7b89-43a1-af4e-72fe15aba5b9%22%2c%22Oid%22%3a%228f50e95c-5aaa-4413-bbda-e94fc45383d6%22%7d</t>
  </si>
  <si>
    <t>https://sl.ut.ac.id/PDGK4305_2</t>
  </si>
  <si>
    <t>pdgk4305_6</t>
  </si>
  <si>
    <t>https://teams.microsoft.com/l/meetup-join/19%3ameeting_Y2ZjYjgzM2EtYTI2Zi00ZjhkLWI3ZDctN2RhYTZhMzNhYmJk%40thread.v2/0?context=%7b%22Tid%22%3a%22508916a0-7b89-43a1-af4e-72fe15aba5b9%22%2c%22Oid%22%3a%228f50e95c-5aaa-4413-bbda-e94fc45383d6%22%7d</t>
  </si>
  <si>
    <t>https://sl.ut.ac.id/PDGK4305_6</t>
  </si>
  <si>
    <t>pdgk4305_9</t>
  </si>
  <si>
    <t>https://teams.microsoft.com/l/meetup-join/19%3ameeting_NzIyNzIwZjctN2IwYS00NGVhLTg5ODYtYjFhYmNkMGM4MTEy%40thread.v2/0?context=%7b%22Tid%22%3a%22508916a0-7b89-43a1-af4e-72fe15aba5b9%22%2c%22Oid%22%3a%228f50e95c-5aaa-4413-bbda-e94fc45383d6%22%7d</t>
  </si>
  <si>
    <t>https://sl.ut.ac.id/PDGK4305_9</t>
  </si>
  <si>
    <t>pdgk4305_10</t>
  </si>
  <si>
    <t>https://teams.microsoft.com/l/meetup-join/19%3ameeting_YzNmMjAyY2MtNzk1Ny00M2VlLThhMDktNmUzM2EzNWQzZGRk%40thread.v2/0?context=%7b%22Tid%22%3a%22508916a0-7b89-43a1-af4e-72fe15aba5b9%22%2c%22Oid%22%3a%228f50e95c-5aaa-4413-bbda-e94fc45383d6%22%7d</t>
  </si>
  <si>
    <t>https://sl.ut.ac.id/PDGK4305_10</t>
  </si>
  <si>
    <t>pdgk4305_8</t>
  </si>
  <si>
    <t>https://teams.microsoft.com/l/meetup-join/19%3ameeting_NDg3MDQ3ZWYtMWY4MS00ZmMxLWE1OTktNjIwNWUyZmUxZDhl%40thread.v2/0?context=%7b%22Tid%22%3a%22508916a0-7b89-43a1-af4e-72fe15aba5b9%22%2c%22Oid%22%3a%228f50e95c-5aaa-4413-bbda-e94fc45383d6%22%7d</t>
  </si>
  <si>
    <t>https://sl.ut.ac.id/PDGK4305_8</t>
  </si>
  <si>
    <t>pdgk4305_4</t>
  </si>
  <si>
    <t>https://teams.microsoft.com/l/meetup-join/19%3ameeting_ZjcyMzc4OTAtZmYxYy00NDg3LWE1OGMtNzI1YTBkYjdlZmU5%40thread.v2/0?context=%7b%22Tid%22%3a%22508916a0-7b89-43a1-af4e-72fe15aba5b9%22%2c%22Oid%22%3a%228f50e95c-5aaa-4413-bbda-e94fc45383d6%22%7d</t>
  </si>
  <si>
    <t>https://sl.ut.ac.id/PDGK4305_4</t>
  </si>
  <si>
    <t>Mudirliun, S.Pd.,MM</t>
  </si>
  <si>
    <t>pdgk4305_7</t>
  </si>
  <si>
    <t>https://teams.microsoft.com/l/meetup-join/19%3ameeting_NjA2Yjk3NTYtYWQ0ZC00M2VjLWIyZjYtM2JhOGJmYzM0YWE1%40thread.v2/0?context=%7b%22Tid%22%3a%22508916a0-7b89-43a1-af4e-72fe15aba5b9%22%2c%22Oid%22%3a%228f50e95c-5aaa-4413-bbda-e94fc45383d6%22%7d</t>
  </si>
  <si>
    <t>https://sl.ut.ac.id/PDGK4305_7</t>
  </si>
  <si>
    <t>Pembelajaran Berwawasan Kemasyarakatan</t>
  </si>
  <si>
    <t>PDGK4306</t>
  </si>
  <si>
    <t>T, PPr,L</t>
  </si>
  <si>
    <t>pdgk4306_3</t>
  </si>
  <si>
    <t>https://teams.microsoft.com/l/meetup-join/19%3ameeting_OTBlMWY5Y2ItY2U1Ny00ZTNkLTg0MmUtZTg4OTU2ODJmZGUz%40thread.v2/0?context=%7b%22Tid%22%3a%22508916a0-7b89-43a1-af4e-72fe15aba5b9%22%2c%22Oid%22%3a%22bfd1cb1c-01c8-4ec1-85db-7c29b21532c7%22%7d</t>
  </si>
  <si>
    <t>https://sl.ut.ac.id/PDGK4306_3</t>
  </si>
  <si>
    <t>pdgk4306_1</t>
  </si>
  <si>
    <t>https://teams.microsoft.com/l/meetup-join/19%3ameeting_ZjNiMGY5YjMtNWY0ZC00NTlhLTlkZWUtMTc1NmMzMWFjODc5%40thread.v2/0?context=%7b%22Tid%22%3a%22508916a0-7b89-43a1-af4e-72fe15aba5b9%22%2c%22Oid%22%3a%22bfd1cb1c-01c8-4ec1-85db-7c29b21532c7%22%7d</t>
  </si>
  <si>
    <t>https://sl.ut.ac.id/PDGK4306_1</t>
  </si>
  <si>
    <t>pdgk4306_2</t>
  </si>
  <si>
    <t>https://teams.microsoft.com/l/meetup-join/19%3ameeting_NzgxMmU4ODYtNWQ1YS00NjRhLWFlZDQtM2RhZjIzZmI3MTEx%40thread.v2/0?context=%7b%22Tid%22%3a%22508916a0-7b89-43a1-af4e-72fe15aba5b9%22%2c%22Oid%22%3a%22bfd1cb1c-01c8-4ec1-85db-7c29b21532c7%22%7d</t>
  </si>
  <si>
    <t>https://sl.ut.ac.id/PDGK4306_2</t>
  </si>
  <si>
    <t>Rosety Apriliya, M.Pdi</t>
  </si>
  <si>
    <t>pdgk4306_8</t>
  </si>
  <si>
    <t>https://teams.microsoft.com/l/meetup-join/19%3ameeting_NDhhYjczZGUtY2E0OC00NjA4LThlZjYtMzE3MzM0OWUwOWE5%40thread.v2/0?context=%7b%22Tid%22%3a%22508916a0-7b89-43a1-af4e-72fe15aba5b9%22%2c%22Oid%22%3a%22bfd1cb1c-01c8-4ec1-85db-7c29b21532c7%22%7d</t>
  </si>
  <si>
    <t>https://sl.ut.ac.id/PDGK4306_8</t>
  </si>
  <si>
    <t>pdgk4306_7</t>
  </si>
  <si>
    <t>https://teams.microsoft.com/l/meetup-join/19%3ameeting_YjQzM2I4MTAtNWM0ZC00MDJiLTk0MTAtM2QwZGJhNzIwNmU0%40thread.v2/0?context=%7b%22Tid%22%3a%22508916a0-7b89-43a1-af4e-72fe15aba5b9%22%2c%22Oid%22%3a%22bfd1cb1c-01c8-4ec1-85db-7c29b21532c7%22%7d</t>
  </si>
  <si>
    <t>https://sl.ut.ac.id/PDGK4306_7</t>
  </si>
  <si>
    <t>Bayu Pradikto, S.Pd.,M.Pd</t>
  </si>
  <si>
    <t>pdgk4306_13</t>
  </si>
  <si>
    <t>https://teams.microsoft.com/l/meetup-join/19%3ameeting_NDdkOTI1YzUtOGExNC00OGY0LWEwNWYtNjRiNTFlMDZjM2Fj%40thread.v2/0?context=%7b%22Tid%22%3a%22508916a0-7b89-43a1-af4e-72fe15aba5b9%22%2c%22Oid%22%3a%22bfd1cb1c-01c8-4ec1-85db-7c29b21532c7%22%7d</t>
  </si>
  <si>
    <t>https://sl.ut.ac.id/PDGK4306_13</t>
  </si>
  <si>
    <t>pdgk4306_14</t>
  </si>
  <si>
    <t>https://teams.microsoft.com/l/meetup-join/19%3ameeting_YjE1OTEzNzItYWM0ZS00NjkyLTg2YjgtOGZiZGU1YmUwZjdi%40thread.v2/0?context=%7b%22Tid%22%3a%22508916a0-7b89-43a1-af4e-72fe15aba5b9%22%2c%22Oid%22%3a%22bfd1cb1c-01c8-4ec1-85db-7c29b21532c7%22%7d</t>
  </si>
  <si>
    <t>https://sl.ut.ac.id/PDGK4306_14</t>
  </si>
  <si>
    <t>Rossi Yanita, S,Pd, M.Pd</t>
  </si>
  <si>
    <t>pdgk4306_12</t>
  </si>
  <si>
    <t>https://teams.microsoft.com/l/meetup-join/19%3ameeting_ODA2MGViNmYtM2FhMS00MjNlLWEyMDYtMGM3MzdlMzI3M2Rh%40thread.v2/0?context=%7b%22Tid%22%3a%22508916a0-7b89-43a1-af4e-72fe15aba5b9%22%2c%22Oid%22%3a%22bfd1cb1c-01c8-4ec1-85db-7c29b21532c7%22%7d</t>
  </si>
  <si>
    <t>https://sl.ut.ac.id/PDGK4306_12_</t>
  </si>
  <si>
    <t>pdgk4306_6</t>
  </si>
  <si>
    <t>https://teams.microsoft.com/l/meetup-join/19%3ameeting_NGM0Y2M4YWUtOTYwNy00YzJlLTllYTctZGRlMDE1ZmE1Zjdk%40thread.v2/0?context=%7b%22Tid%22%3a%22508916a0-7b89-43a1-af4e-72fe15aba5b9%22%2c%22Oid%22%3a%22bfd1cb1c-01c8-4ec1-85db-7c29b21532c7%22%7d</t>
  </si>
  <si>
    <t>https://sl.ut.ac.id/PDGK4306_6</t>
  </si>
  <si>
    <t>pdgk4306_5</t>
  </si>
  <si>
    <t>https://teams.microsoft.com/l/meetup-join/19%3ameeting_NjE3NWNlNzMtMGQ4ZS00NmM2LTkxYjYtNzhmMWZmMmNiZTMw%40thread.v2/0?context=%7b%22Tid%22%3a%22508916a0-7b89-43a1-af4e-72fe15aba5b9%22%2c%22Oid%22%3a%22bfd1cb1c-01c8-4ec1-85db-7c29b21532c7%22%7d</t>
  </si>
  <si>
    <t>https://sl.ut.ac.id/PDGK4306_5</t>
  </si>
  <si>
    <t>Rio Dini, M.Pd</t>
  </si>
  <si>
    <t>pdgk4306_4</t>
  </si>
  <si>
    <t>https://teams.microsoft.com/l/meetup-join/19%3ameeting_Njk2OGY3ZWEtMjdkMy00MWU0LTkzOTQtYWFmMGFmMmY3ZmM3%40thread.v2/0?context=%7b%22Tid%22%3a%22508916a0-7b89-43a1-af4e-72fe15aba5b9%22%2c%22Oid%22%3a%22bfd1cb1c-01c8-4ec1-85db-7c29b21532c7%22%7d</t>
  </si>
  <si>
    <t>https://sl.ut.ac.id/PDGK4306_4</t>
  </si>
  <si>
    <t>pdgk4306_9</t>
  </si>
  <si>
    <t>https://teams.microsoft.com/l/meetup-join/19%3ameeting_MGIxMTFhMmEtOTU5NC00N2IwLWJlZWItYmZhNjc2Zjk0NzMx%40thread.v2/0?context=%7b%22Tid%22%3a%22508916a0-7b89-43a1-af4e-72fe15aba5b9%22%2c%22Oid%22%3a%22bfd1cb1c-01c8-4ec1-85db-7c29b21532c7%22%7d</t>
  </si>
  <si>
    <t>https://sl.ut.ac.id/PDGK4306_9</t>
  </si>
  <si>
    <t>pdgk4306_11</t>
  </si>
  <si>
    <t>https://teams.microsoft.com/l/meetup-join/19%3ameeting_MTNiM2I0NWItNjFlNy00OWRhLTlhMmUtOTI0OTc0YmNlMDY5%40thread.v2/0?context=%7b%22Tid%22%3a%22508916a0-7b89-43a1-af4e-72fe15aba5b9%22%2c%22Oid%22%3a%22bfd1cb1c-01c8-4ec1-85db-7c29b21532c7%22%7d</t>
  </si>
  <si>
    <t>https://sl.ut.ac.id/PDGK4306_11</t>
  </si>
  <si>
    <t>pdgk4306_10</t>
  </si>
  <si>
    <t>https://teams.microsoft.com/l/meetup-join/19%3ameeting_NGM0MmY3OWMtOGVkZS00NTQzLTg1MDgtMTBmNzkyN2MwMWI5%40thread.v2/0?context=%7b%22Tid%22%3a%22508916a0-7b89-43a1-af4e-72fe15aba5b9%22%2c%22Oid%22%3a%22bfd1cb1c-01c8-4ec1-85db-7c29b21532c7%22%7d</t>
  </si>
  <si>
    <t>https://sl.ut.ac.id/PDGK4306_10</t>
  </si>
  <si>
    <t>Materi dan Pembelajaran PKn SD</t>
  </si>
  <si>
    <t>PDGK4401</t>
  </si>
  <si>
    <t>pdgk4401_1</t>
  </si>
  <si>
    <t>https://teams.microsoft.com/l/meetup-join/19%3ameeting_OTVmNTUwZDctYzI5OS00ZGE5LTg3OTAtNGI4N2E3NzM5MDJm%40thread.v2/0?context=%7b%22Tid%22%3a%22508916a0-7b89-43a1-af4e-72fe15aba5b9%22%2c%22Oid%22%3a%22f41d0890-aa96-4e4d-8def-a6f6868bc681%22%7d</t>
  </si>
  <si>
    <t>https://sl.ut.ac.id/PDGK4401_1</t>
  </si>
  <si>
    <t>Curup, Manna, Kota Bengkulu, Seluma</t>
  </si>
  <si>
    <t>pdgk4401_2</t>
  </si>
  <si>
    <t>https://teams.microsoft.com/l/meetup-join/19%3ameeting_ZjQyZTNkZjctYzc4Yy00MGRkLWJkZTktZjUxNDBhNmFkODAz%40thread.v2/0?context=%7b%22Tid%22%3a%22508916a0-7b89-43a1-af4e-72fe15aba5b9%22%2c%22Oid%22%3a%22f41d0890-aa96-4e4d-8def-a6f6868bc681%22%7d</t>
  </si>
  <si>
    <t>https://sl.ut.ac.id/PDGK4401_2</t>
  </si>
  <si>
    <t>pdgk4401_3</t>
  </si>
  <si>
    <t>https://teams.microsoft.com/l/meetup-join/19%3ameeting_MGIyYTI1NzYtYWUzMC00NzEwLTk4NmMtY2UxYWJkZTVmM2I5%40thread.v2/0?context=%7b%22Tid%22%3a%22508916a0-7b89-43a1-af4e-72fe15aba5b9%22%2c%22Oid%22%3a%22f41d0890-aa96-4e4d-8def-a6f6868bc681%22%7d</t>
  </si>
  <si>
    <t>https://sl.ut.ac.id/PDGK4401_3</t>
  </si>
  <si>
    <t>Pendidikan Anak di SD</t>
  </si>
  <si>
    <t>PDGK4403</t>
  </si>
  <si>
    <t>Kepahiang, Kaur, Curup, Kota Bengkulu, Seluma</t>
  </si>
  <si>
    <t>pdgk4403_1</t>
  </si>
  <si>
    <t>https://teams.microsoft.com/l/meetup-join/19%3ameeting_NzI1YmU3MTAtYWZhNS00NDk1LTk3MWUtYTFhYmJlYzc2NThm%40thread.v2/0?context=%7b%22Tid%22%3a%22508916a0-7b89-43a1-af4e-72fe15aba5b9%22%2c%22Oid%22%3a%2266e7b935-ddf2-43e8-916f-a324eedb9359%22%7d</t>
  </si>
  <si>
    <t>https://sl.ut.ac.id/PDGK4403_01</t>
  </si>
  <si>
    <t>Materi dan Pembelajaran IPS SD</t>
  </si>
  <si>
    <t>PDGK4405</t>
  </si>
  <si>
    <t>pdgk4405_1</t>
  </si>
  <si>
    <t>https://teams.microsoft.com/l/meetup-join/19%3ameeting_ZTBhYzNiYWQtNDNhMC00YTc5LWI3ODQtZmI3YzgwYjJiODBj%40thread.v2/0?context=%7b%22Tid%22%3a%22508916a0-7b89-43a1-af4e-72fe15aba5b9%22%2c%22Oid%22%3a%228f50e95c-5aaa-4413-bbda-e94fc45383d6%22%7d</t>
  </si>
  <si>
    <t>https://sl.ut.ac.id/PDGK4405_1</t>
  </si>
  <si>
    <t>pdgk4405_2</t>
  </si>
  <si>
    <t>https://teams.microsoft.com/l/meetup-join/19%3ameeting_YzA0NTY0MGEtMDg2MS00NjYyLWI0ZGMtYmVmYzE5ZTU5MzE1%40thread.v2/0?context=%7b%22Tid%22%3a%22508916a0-7b89-43a1-af4e-72fe15aba5b9%22%2c%22Oid%22%3a%228f50e95c-5aaa-4413-bbda-e94fc45383d6%22%7d</t>
  </si>
  <si>
    <t>https://sl.ut.ac.id/PDGK4405_2</t>
  </si>
  <si>
    <t>pdgk4405_3</t>
  </si>
  <si>
    <t>https://teams.microsoft.com/l/meetup-join/19%3ameeting_MGZiNTFmNzktMThkMi00ZmNlLTk3NWQtYzUxNzhjNDAwYWYw%40thread.v2/0?context=%7b%22Tid%22%3a%22508916a0-7b89-43a1-af4e-72fe15aba5b9%22%2c%22Oid%22%3a%228f50e95c-5aaa-4413-bbda-e94fc45383d6%22%7d</t>
  </si>
  <si>
    <t>https://sl.ut.ac.id/PDGK4405_3</t>
  </si>
  <si>
    <t>pdgk4405_4</t>
  </si>
  <si>
    <t>https://teams.microsoft.com/l/meetup-join/19%3ameeting_NDc5MzdlMWItYTE3ZS00OTY2LWIxZWQtMDExYTZmOTM0Njk3%40thread.v2/0?context=%7b%22Tid%22%3a%22508916a0-7b89-43a1-af4e-72fe15aba5b9%22%2c%22Oid%22%3a%228f50e95c-5aaa-4413-bbda-e94fc45383d6%22%7d</t>
  </si>
  <si>
    <t>https://sl.ut.ac.id/PDGK4405_4</t>
  </si>
  <si>
    <t>pdgk4405_5</t>
  </si>
  <si>
    <t>https://teams.microsoft.com/l/meetup-join/19%3ameeting_ODE4YzMwZDEtYzI1OS00ZDUxLTljOWEtMzg0YTAxYTZmMTU2%40thread.v2/0?context=%7b%22Tid%22%3a%22508916a0-7b89-43a1-af4e-72fe15aba5b9%22%2c%22Oid%22%3a%228f50e95c-5aaa-4413-bbda-e94fc45383d6%22%7d</t>
  </si>
  <si>
    <t>https://sl.ut.ac.id/PDGK4405_5</t>
  </si>
  <si>
    <t>pdgk4405_6</t>
  </si>
  <si>
    <t>https://teams.microsoft.com/l/meetup-join/19%3ameeting_NjNhNGNjMzItYjEwOS00NmUyLThiMDYtOWRjM2ZkYjU3Njg1%40thread.v2/0?context=%7b%22Tid%22%3a%22508916a0-7b89-43a1-af4e-72fe15aba5b9%22%2c%22Oid%22%3a%22f41d0890-aa96-4e4d-8def-a6f6868bc681%22%7d</t>
  </si>
  <si>
    <t>https://sl.ut.ac.id/PDGK4405_6</t>
  </si>
  <si>
    <t>pdgk4405_7</t>
  </si>
  <si>
    <t>https://teams.microsoft.com/l/meetup-join/19%3ameeting_MzJiMzlkZDAtZTgzMC00MDFkLTkxNzItMDkyYmY5MDRiYjBi%40thread.v2/0?context=%7b%22Tid%22%3a%22508916a0-7b89-43a1-af4e-72fe15aba5b9%22%2c%22Oid%22%3a%22f41d0890-aa96-4e4d-8def-a6f6868bc681%22%7d</t>
  </si>
  <si>
    <t>https://sl.ut.ac.id/PDGK4405_7</t>
  </si>
  <si>
    <t>pdgk4405_8</t>
  </si>
  <si>
    <t>https://teams.microsoft.com/l/meetup-join/19%3ameeting_M2VmZTQ3YWEtNzk5MS00YjMwLThiYWQtMDhmOGIyOTc4ZWIz%40thread.v2/0?context=%7b%22Tid%22%3a%22508916a0-7b89-43a1-af4e-72fe15aba5b9%22%2c%22Oid%22%3a%22f41d0890-aa96-4e4d-8def-a6f6868bc681%22%7d</t>
  </si>
  <si>
    <t>https://sl.ut.ac.id/PDGK4405_8</t>
  </si>
  <si>
    <t>Serly Nova Anggraini, M.TPd</t>
  </si>
  <si>
    <t>pdgk4405_9</t>
  </si>
  <si>
    <t>https://teams.microsoft.com/l/meetup-join/19%3ameeting_NGI4MzM0MDYtOGE1OS00MWU0LWE2NjgtMzU2YzhkNTE5NTk1%40thread.v2/0?context=%7b%22Tid%22%3a%22508916a0-7b89-43a1-af4e-72fe15aba5b9%22%2c%22Oid%22%3a%22f41d0890-aa96-4e4d-8def-a6f6868bc681%22%7d</t>
  </si>
  <si>
    <t>https://sl.ut.ac.id/PDGK4405_9</t>
  </si>
  <si>
    <t>pdgk4405_10</t>
  </si>
  <si>
    <t>https://teams.microsoft.com/l/meetup-join/19%3ameeting_MTFiNmY0YTUtYjM3My00ZTkyLThhMDMtNmY3YTNjZmIzMzU1%40thread.v2/0?context=%7b%22Tid%22%3a%22508916a0-7b89-43a1-af4e-72fe15aba5b9%22%2c%22Oid%22%3a%22f41d0890-aa96-4e4d-8def-a6f6868bc681%22%7d</t>
  </si>
  <si>
    <t>https://sl.ut.ac.id/PDGK4405_10</t>
  </si>
  <si>
    <t>Yusril, S.Pd, M.Pd</t>
  </si>
  <si>
    <t>Pembelajaran Matematika SD</t>
  </si>
  <si>
    <t>PDGK4406</t>
  </si>
  <si>
    <t>Mukomuko, Kota Bengkulu, Kepahiang, Seluma</t>
  </si>
  <si>
    <t>pdgk4406_3</t>
  </si>
  <si>
    <t>https://teams.microsoft.com/l/meetup-join/19%3ameeting_MWY2YzdiM2ItN2MyMC00ZjVlLTkwMjktMTY2ZWNlOTc5MzJl%40thread.v2/0?context=%7b%22Tid%22%3a%22508916a0-7b89-43a1-af4e-72fe15aba5b9%22%2c%22Oid%22%3a%2266e7b935-ddf2-43e8-916f-a324eedb9359%22%7d</t>
  </si>
  <si>
    <t>https://sl.ut.ac.id/PDGK4406_3</t>
  </si>
  <si>
    <t>Suharto M. Pd</t>
  </si>
  <si>
    <t>pdgk4406_1</t>
  </si>
  <si>
    <t>https://teams.microsoft.com/l/meetup-join/19%3ameeting_OThiOThmMTQtNmFlNS00MjEzLTk1NzQtMjA0MWE0M2ZhZTgz%40thread.v2/0?context=%7b%22Tid%22%3a%22508916a0-7b89-43a1-af4e-72fe15aba5b9%22%2c%22Oid%22%3a%2266e7b935-ddf2-43e8-916f-a324eedb9359%22%7d</t>
  </si>
  <si>
    <t>https://sl.ut.ac.id/PDGK4406_1</t>
  </si>
  <si>
    <t>pdgk4406_2</t>
  </si>
  <si>
    <t>https://teams.microsoft.com/l/meetup-join/19%3ameeting_OTkwZDE1Y2QtMWFmOC00Nzc4LWExZjEtZDhhOTI3ZGMzN2Vi%40thread.v2/0?context=%7b%22Tid%22%3a%22508916a0-7b89-43a1-af4e-72fe15aba5b9%22%2c%22Oid%22%3a%2266e7b935-ddf2-43e8-916f-a324eedb9359%22%7d</t>
  </si>
  <si>
    <t>https://sl.ut.ac.id/PDGK4406_2</t>
  </si>
  <si>
    <t>Pengantar Pendidikan Anak Berkebutuhan Khusus</t>
  </si>
  <si>
    <t>PDGK4407</t>
  </si>
  <si>
    <t>Manna, Kaur, Curup, Seluma</t>
  </si>
  <si>
    <t>PDGK4407_1</t>
  </si>
  <si>
    <t>https://teams.microsoft.com/l/meetup-join/19%3ameeting_NGU2ZjIxODktOWUzMi00YjQ2LWFmM2QtNDEyMWM0ZWFjYmY2%40thread.v2/0?context=%7b%22Tid%22%3a%22508916a0-7b89-43a1-af4e-72fe15aba5b9%22%2c%22Oid%22%3a%2266e7b935-ddf2-43e8-916f-a324eedb9359%22%7d</t>
  </si>
  <si>
    <t>https://sl.ut.ac.id/PDGK4407_01</t>
  </si>
  <si>
    <t>PDGK4500</t>
  </si>
  <si>
    <t>pdgk4500_5</t>
  </si>
  <si>
    <t>https://teams.microsoft.com/l/meetup-join/19%3ameeting_NTU3NjZhMWMtZDE2My00OTcxLWI2ZDgtOWU3ZDZkOGNhMmRj%40thread.v2/0?context=%7b%22Tid%22%3a%22508916a0-7b89-43a1-af4e-72fe15aba5b9%22%2c%22Oid%22%3a%2266e7b935-ddf2-43e8-916f-a324eedb9359%22%7d</t>
  </si>
  <si>
    <t>https://sl.ut.ac.id/PDGK4500_05_</t>
  </si>
  <si>
    <t>pdgk4500_3</t>
  </si>
  <si>
    <t>https://teams.microsoft.com/l/meetup-join/19%3ameeting_YzkzZTMwMDgtMWZkOS00ZDk5LTk1N2EtZTcwYjE2MWRjODY0%40thread.v2/0?context=%7b%22Tid%22%3a%22508916a0-7b89-43a1-af4e-72fe15aba5b9%22%2c%22Oid%22%3a%2266e7b935-ddf2-43e8-916f-a324eedb9359%22%7d</t>
  </si>
  <si>
    <t>https://sl.ut.ac.id/PDGK4500_03</t>
  </si>
  <si>
    <t>pdgk4500_2</t>
  </si>
  <si>
    <t>https://teams.microsoft.com/l/meetup-join/19%3ameeting_YmE4ZTYwM2UtMTk5ZC00MzY5LTgxZWEtNGEyZjQxNzZiYTQx%40thread.v2/0?context=%7b%22Tid%22%3a%22508916a0-7b89-43a1-af4e-72fe15aba5b9%22%2c%22Oid%22%3a%2266e7b935-ddf2-43e8-916f-a324eedb9359%22%7d</t>
  </si>
  <si>
    <t>https://sl.ut.ac.id/PDGK4500_02</t>
  </si>
  <si>
    <t>pdgk4500_7</t>
  </si>
  <si>
    <t>https://teams.microsoft.com/l/meetup-join/19%3ameeting_YTExZGRlYWItYjI4NS00OTI2LTgwMTItYTFkNDViYTZjNzNm%40thread.v2/0?context=%7b%22Tid%22%3a%22508916a0-7b89-43a1-af4e-72fe15aba5b9%22%2c%22Oid%22%3a%2266e7b935-ddf2-43e8-916f-a324eedb9359%22%7d</t>
  </si>
  <si>
    <t>https://sl.ut.ac.id/PDGK4500_07</t>
  </si>
  <si>
    <t>pdgk4500_10</t>
  </si>
  <si>
    <t>https://teams.microsoft.com/l/meetup-join/19%3ameeting_NmM4MThmNmItZTIyNi00YWEwLWJjZDUtZTI3NDY4MDBkMDMw%40thread.v2/0?context=%7b%22Tid%22%3a%22508916a0-7b89-43a1-af4e-72fe15aba5b9%22%2c%22Oid%22%3a%2266e7b935-ddf2-43e8-916f-a324eedb9359%22%7d</t>
  </si>
  <si>
    <t>https://sl.ut.ac.id/PDGK4500_10</t>
  </si>
  <si>
    <t>pdgk4500_4</t>
  </si>
  <si>
    <t>https://teams.microsoft.com/l/meetup-join/19%3ameeting_NWRhOTVmOTItNDVhMC00MWJkLWFlMzAtNDgxNDlmODM3NzA0%40thread.v2/0?context=%7b%22Tid%22%3a%22508916a0-7b89-43a1-af4e-72fe15aba5b9%22%2c%22Oid%22%3a%2266e7b935-ddf2-43e8-916f-a324eedb9359%22%7d</t>
  </si>
  <si>
    <t>https://sl.ut.ac.id/PAUD4500_04</t>
  </si>
  <si>
    <t>Kaur, Manna, Seluma</t>
  </si>
  <si>
    <t>pdgk4500_8</t>
  </si>
  <si>
    <t>https://teams.microsoft.com/l/meetup-join/19%3ameeting_YmVmZjQzZmQtYTYyNC00MGVmLWE5MjctNDA1NjA5YzdjZDRh%40thread.v2/0?context=%7b%22Tid%22%3a%22508916a0-7b89-43a1-af4e-72fe15aba5b9%22%2c%22Oid%22%3a%2266e7b935-ddf2-43e8-916f-a324eedb9359%22%7d</t>
  </si>
  <si>
    <t>https://sl.ut.ac.id/PDGK4500_08</t>
  </si>
  <si>
    <t>pdgk4500_6</t>
  </si>
  <si>
    <t>https://teams.microsoft.com/l/meetup-join/19%3ameeting_MGFhNDAzYzgtYjVjYy00YTdlLWEwYTItNWYwYzZjMjA2NzM2%40thread.v2/0?context=%7b%22Tid%22%3a%22508916a0-7b89-43a1-af4e-72fe15aba5b9%22%2c%22Oid%22%3a%2266e7b935-ddf2-43e8-916f-a324eedb9359%22%7d</t>
  </si>
  <si>
    <t>https://sl.ut.ac.id/PDGK4500_06</t>
  </si>
  <si>
    <t>pdgk4500_9</t>
  </si>
  <si>
    <t>https://teams.microsoft.com/l/meetup-join/19%3ameeting_NTZlNGZjMmQtMjU5NS00NWZmLWEwOTctYjBmYTJhNGMzMDEz%40thread.v2/0?context=%7b%22Tid%22%3a%22508916a0-7b89-43a1-af4e-72fe15aba5b9%22%2c%22Oid%22%3a%2266e7b935-ddf2-43e8-916f-a324eedb9359%22%7d</t>
  </si>
  <si>
    <t>https://sl.ut.ac.id/PDGK4500_09</t>
  </si>
  <si>
    <t>pdgk4500_11</t>
  </si>
  <si>
    <t>https://teams.microsoft.com/l/meetup-join/19%3ameeting_NmE4YTA0NDYtMWMxNi00ODFiLWEzMmEtNWMxMTgwNTQyMTQy%40thread.v2/0?context=%7b%22Tid%22%3a%22508916a0-7b89-43a1-af4e-72fe15aba5b9%22%2c%22Oid%22%3a%2266e7b935-ddf2-43e8-916f-a324eedb9359%22%7d</t>
  </si>
  <si>
    <t>https://sl.ut.ac.id/PDGK4500_11</t>
  </si>
  <si>
    <t>pdgk4500_1</t>
  </si>
  <si>
    <t>https://teams.microsoft.com/l/meetup-join/19%3ameeting_YTlmNzgzYmEtZmQyMi00N2IxLWEwN2EtMmQxMzQwMGZlMjkw%40thread.v2/0?context=%7b%22Tid%22%3a%22508916a0-7b89-43a1-af4e-72fe15aba5b9%22%2c%22Oid%22%3a%2266e7b935-ddf2-43e8-916f-a324eedb9359%22%7d</t>
  </si>
  <si>
    <t>https://sl.ut.ac.id/PDGK4500_01</t>
  </si>
  <si>
    <t>Dra. Dalifa, M.Pd</t>
  </si>
  <si>
    <t>Pemantapan Kemampuan Profesional/PKP "Kelompok 5"</t>
  </si>
  <si>
    <t>PDGK4501</t>
  </si>
  <si>
    <t>Bw.L.P</t>
  </si>
  <si>
    <t>pdgk4501_5</t>
  </si>
  <si>
    <t>https://teams.microsoft.com/l/meetup-join/19%3ameeting_YmNiZTM0N2ItYjM5OC00ZjMxLTkzNTUtMmY2YWIxZTg3MGEz%40thread.v2/0?context=%7b%22Tid%22%3a%22508916a0-7b89-43a1-af4e-72fe15aba5b9%22%2c%22Oid%22%3a%22bfd1cb1c-01c8-4ec1-85db-7c29b21532c7%22%7d</t>
  </si>
  <si>
    <t>https://sl.ut.ac.id/PDGK4501_5</t>
  </si>
  <si>
    <t>Pemantapan Kemampuan Profesional/PKP "Kelompok 6"</t>
  </si>
  <si>
    <t>Mukomuko, Benteng</t>
  </si>
  <si>
    <t>pdgk4501_6</t>
  </si>
  <si>
    <t>https://teams.microsoft.com/l/meetup-join/19%3ameeting_NTMyNGNhZGEtODkxMS00MmM4LWE1YTgtMjI2Yjg2NzlmYjY5%40thread.v2/0?context=%7b%22Tid%22%3a%22508916a0-7b89-43a1-af4e-72fe15aba5b9%22%2c%22Oid%22%3a%22bfd1cb1c-01c8-4ec1-85db-7c29b21532c7%22%7d</t>
  </si>
  <si>
    <t>https://sl.ut.ac.id/PDGK4501_6</t>
  </si>
  <si>
    <t>Manna, Kota, Curup</t>
  </si>
  <si>
    <t>pdgk4501_3</t>
  </si>
  <si>
    <t>https://teams.microsoft.com/l/meetup-join/19%3ameeting_ODg3YjZmMGQtZjRkZC00MTQwLThmYWEtODA3YTNiMDE5ZTkz%40thread.v2/0?context=%7b%22Tid%22%3a%22508916a0-7b89-43a1-af4e-72fe15aba5b9%22%2c%22Oid%22%3a%22bfd1cb1c-01c8-4ec1-85db-7c29b21532c7%22%7d</t>
  </si>
  <si>
    <t>https://sl.ut.ac.id/PDGK4501_3</t>
  </si>
  <si>
    <t>Pemantapan Kemampuan Profesional/PKP "Kelompok 7"</t>
  </si>
  <si>
    <t>pdgk4501_7</t>
  </si>
  <si>
    <t>https://teams.microsoft.com/l/meetup-join/19%3ameeting_Yjk2Y2QyMWItMGY2Ni00NjllLWI4NGEtNmVmN2EwYmQ0MWI0%40thread.v2/0?context=%7b%22Tid%22%3a%22508916a0-7b89-43a1-af4e-72fe15aba5b9%22%2c%22Oid%22%3a%22bfd1cb1c-01c8-4ec1-85db-7c29b21532c7%22%7d</t>
  </si>
  <si>
    <t>https://sl.ut.ac.id/PDGK4501_7</t>
  </si>
  <si>
    <t>pdgk4501_2</t>
  </si>
  <si>
    <t>https://teams.microsoft.com/l/meetup-join/19%3ameeting_OTMzZWZhZmQtYWQ3My00ZDUzLWJlN2YtZGRlYTNiMzBlOTg4%40thread.v2/0?context=%7b%22Tid%22%3a%22508916a0-7b89-43a1-af4e-72fe15aba5b9%22%2c%22Oid%22%3a%22bfd1cb1c-01c8-4ec1-85db-7c29b21532c7%22%7d</t>
  </si>
  <si>
    <t>https://sl.ut.ac.id/PDGK4501_2</t>
  </si>
  <si>
    <t>pdgk4501_1</t>
  </si>
  <si>
    <t>https://teams.microsoft.com/l/meetup-join/19%3ameeting_MzZlOThmOGUtODMxZi00ZGZkLTllYmEtYTI4ODA2YmJlNDZj%40thread.v2/0?context=%7b%22Tid%22%3a%22508916a0-7b89-43a1-af4e-72fe15aba5b9%22%2c%22Oid%22%3a%22bfd1cb1c-01c8-4ec1-85db-7c29b21532c7%22%7d</t>
  </si>
  <si>
    <t>https://sl.ut.ac.id/PDGK4501_1</t>
  </si>
  <si>
    <t>Pemantapan Kemampuan Profesional/PKP "Kelompok 4"</t>
  </si>
  <si>
    <t>Manna, Kaur, Seluma</t>
  </si>
  <si>
    <t>pdgk4501_4</t>
  </si>
  <si>
    <t>https://teams.microsoft.com/l/meetup-join/19%3ameeting_OWEyODIxMDYtNTIyNy00YmE3LTg5ZGMtMTkyMGQ1YTcyYThl%40thread.v2/0?context=%7b%22Tid%22%3a%22508916a0-7b89-43a1-af4e-72fe15aba5b9%22%2c%22Oid%22%3a%22bfd1cb1c-01c8-4ec1-85db-7c29b21532c7%22%7d</t>
  </si>
  <si>
    <t>https://sl.ut.ac.id/PDGK4501_4</t>
  </si>
  <si>
    <t>Pengembangan Kurikulum dan Pembelajaran di SD</t>
  </si>
  <si>
    <t>PDGK4502</t>
  </si>
  <si>
    <t>PDGK4502_3</t>
  </si>
  <si>
    <t>https://teams.microsoft.com/l/meetup-join/19%3ameeting_NDljYzMwMzctOWQ5OS00YmFkLTllMmQtY2FlZDcwM2E4ZThi%40thread.v2/0?context=%7b%22Tid%22%3a%22508916a0-7b89-43a1-af4e-72fe15aba5b9%22%2c%22Oid%22%3a%2266e7b935-ddf2-43e8-916f-a324eedb9359%22%7d</t>
  </si>
  <si>
    <t>https://sl.ut.ac.id/PDGK4502_03</t>
  </si>
  <si>
    <t>PDGK4502_4</t>
  </si>
  <si>
    <t>https://teams.microsoft.com/l/meetup-join/19%3ameeting_OWExMGMyYjItNzM3Yy00MWRlLThjMTMtNDg2OWUxMThiODcx%40thread.v2/0?context=%7b%22Tid%22%3a%22508916a0-7b89-43a1-af4e-72fe15aba5b9%22%2c%22Oid%22%3a%2266e7b935-ddf2-43e8-916f-a324eedb9359%22%7d</t>
  </si>
  <si>
    <t>https://sl.ut.ac.id/PDGK4502_04</t>
  </si>
  <si>
    <t>PDGK4502_10</t>
  </si>
  <si>
    <t>https://teams.microsoft.com/l/meetup-join/19%3ameeting_YTNiMDdiMGItNWI4NC00MzAwLWEzMDItNTQ0YWU1NjQzMDY4%40thread.v2/0?context=%7b%22Tid%22%3a%22508916a0-7b89-43a1-af4e-72fe15aba5b9%22%2c%22Oid%22%3a%2266e7b935-ddf2-43e8-916f-a324eedb9359%22%7d</t>
  </si>
  <si>
    <t>https://sl.ut.ac.id/PDGK4502_10</t>
  </si>
  <si>
    <t>PDGK4502_5</t>
  </si>
  <si>
    <t>https://teams.microsoft.com/l/meetup-join/19%3ameeting_NjQ5Zjk1OTItZDM5OC00MDAxLWJhYWQtZWQxOWFmNjg3M2Q0%40thread.v2/0?context=%7b%22Tid%22%3a%22508916a0-7b89-43a1-af4e-72fe15aba5b9%22%2c%22Oid%22%3a%2266e7b935-ddf2-43e8-916f-a324eedb9359%22%7d</t>
  </si>
  <si>
    <t>https://sl.ut.ac.id/PDGK4502_05</t>
  </si>
  <si>
    <t>Mizar Hasmi, S.Pd, M.TPd</t>
  </si>
  <si>
    <t>PDGK4502_11</t>
  </si>
  <si>
    <t>https://teams.microsoft.com/l/meetup-join/19%3ameeting_MGE2Y2MzYzgtZGU4YS00OTliLTk0MmMtMjkzNjY2OWE3YTM2%40thread.v2/0?context=%7b%22Tid%22%3a%22508916a0-7b89-43a1-af4e-72fe15aba5b9%22%2c%22Oid%22%3a%2266e7b935-ddf2-43e8-916f-a324eedb9359%22%7d</t>
  </si>
  <si>
    <t>https://sl.ut.ac.id/PDGK4502_11</t>
  </si>
  <si>
    <t>PDGK4502_9</t>
  </si>
  <si>
    <t>https://teams.microsoft.com/l/meetup-join/19%3ameeting_Yjk4YWJjMDYtNzU2MC00YzBhLTk4YjAtYWI3NzM4NTRiYmE5%40thread.v2/0?context=%7b%22Tid%22%3a%22508916a0-7b89-43a1-af4e-72fe15aba5b9%22%2c%22Oid%22%3a%2266e7b935-ddf2-43e8-916f-a324eedb9359%22%7d</t>
  </si>
  <si>
    <t>https://sl.ut.ac.id/PDGK4502_09</t>
  </si>
  <si>
    <t>PDGK4502_6</t>
  </si>
  <si>
    <t>https://teams.microsoft.com/l/meetup-join/19%3ameeting_YzczYzljYTItNTUwYi00MmUxLTgxNzEtZjI2ODRjMDJjODFh%40thread.v2/0?context=%7b%22Tid%22%3a%22508916a0-7b89-43a1-af4e-72fe15aba5b9%22%2c%22Oid%22%3a%2266e7b935-ddf2-43e8-916f-a324eedb9359%22%7d</t>
  </si>
  <si>
    <t>https://sl.ut.ac.id/PDGK4502_06</t>
  </si>
  <si>
    <t>Desty Susianita, M.Pd</t>
  </si>
  <si>
    <t>PDGK4502_12</t>
  </si>
  <si>
    <t>https://teams.microsoft.com/l/meetup-join/19%3ameeting_YzNkMTc5MTktMTQ2Mi00OWZiLTk3YTItYjMxMzFhNjA2ODg5%40thread.v2/0?context=%7b%22Tid%22%3a%22508916a0-7b89-43a1-af4e-72fe15aba5b9%22%2c%22Oid%22%3a%2266e7b935-ddf2-43e8-916f-a324eedb9359%22%7d</t>
  </si>
  <si>
    <t>https://sl.ut.ac.id/PDGK4502_12</t>
  </si>
  <si>
    <t>PDGK4502_1</t>
  </si>
  <si>
    <t>https://teams.microsoft.com/l/meetup-join/19%3ameeting_Njk5OGM1NDEtMGU4YS00NmYyLWFiOGUtYTQxNTZiYmZmOTIw%40thread.v2/0?context=%7b%22Tid%22%3a%22508916a0-7b89-43a1-af4e-72fe15aba5b9%22%2c%22Oid%22%3a%2266e7b935-ddf2-43e8-916f-a324eedb9359%22%7d</t>
  </si>
  <si>
    <t>https://sl.ut.ac.id/PDGK4502_01</t>
  </si>
  <si>
    <t>PDGK4502_2</t>
  </si>
  <si>
    <t>https://teams.microsoft.com/l/meetup-join/19%3ameeting_N2FkNDcwNmEtZWZkMi00ODFiLWExMWUtODg5YzZkZjM4OTJj%40thread.v2/0?context=%7b%22Tid%22%3a%22508916a0-7b89-43a1-af4e-72fe15aba5b9%22%2c%22Oid%22%3a%2266e7b935-ddf2-43e8-916f-a324eedb9359%22%7d</t>
  </si>
  <si>
    <t>https://sl.ut.ac.id/PDGK4502_02</t>
  </si>
  <si>
    <t>PDGK4502_7</t>
  </si>
  <si>
    <t>https://teams.microsoft.com/l/meetup-join/19%3ameeting_ZWY3NzY5YmUtOTQyOC00OWFhLWFhODAtMDEzMzU2Y2MzYzM4%40thread.v2/0?context=%7b%22Tid%22%3a%22508916a0-7b89-43a1-af4e-72fe15aba5b9%22%2c%22Oid%22%3a%2266e7b935-ddf2-43e8-916f-a324eedb9359%22%7d</t>
  </si>
  <si>
    <t>https://sl.ut.ac.id/PDGK4502_07</t>
  </si>
  <si>
    <t>PDGK4502_8</t>
  </si>
  <si>
    <t>https://teams.microsoft.com/l/meetup-join/19%3ameeting_ZmUxOWM4NzYtMDcyZi00ZTE3LTkzYjgtMzNkNGFmYzJiNWE5%40thread.v2/0?context=%7b%22Tid%22%3a%22508916a0-7b89-43a1-af4e-72fe15aba5b9%22%2c%22Oid%22%3a%2266e7b935-ddf2-43e8-916f-a324eedb9359%22%7d</t>
  </si>
  <si>
    <t>https://sl.ut.ac.id/PDGK4502_08</t>
  </si>
  <si>
    <t>Materi dan Pembelajaran IPA SD</t>
  </si>
  <si>
    <t>PDGK4503</t>
  </si>
  <si>
    <t>pdgk4503_2</t>
  </si>
  <si>
    <t>https://teams.microsoft.com/l/meetup-join/19%3ameeting_MzA3NGJiYTMtZjAyOS00MmNiLWIwZTYtNjljODRhZTQwYmJl%40thread.v2/0?context=%7b%22Tid%22%3a%22508916a0-7b89-43a1-af4e-72fe15aba5b9%22%2c%22Oid%22%3a%228f50e95c-5aaa-4413-bbda-e94fc45383d6%22%7d</t>
  </si>
  <si>
    <t>https://sl.ut.ac.id/PDGK4503_2</t>
  </si>
  <si>
    <t>pdgk4503_1</t>
  </si>
  <si>
    <t>https://teams.microsoft.com/l/meetup-join/19%3ameeting_ZTJmNzVjMDctMWE2MC00NjM5LWE1NTItZmRlYTE1OGNmNDMw%40thread.v2/0?context=%7b%22Tid%22%3a%22508916a0-7b89-43a1-af4e-72fe15aba5b9%22%2c%22Oid%22%3a%228f50e95c-5aaa-4413-bbda-e94fc45383d6%22%7d</t>
  </si>
  <si>
    <t>https://sl.ut.ac.id/PDGK4503_1</t>
  </si>
  <si>
    <t>pdgk4503_7</t>
  </si>
  <si>
    <t>https://teams.microsoft.com/l/meetup-join/19%3ameeting_Njg3ZTNhNzItNGMxOS00NjFlLTk3NTMtMzk3MDk4YmM4M2Jl%40thread.v2/0?context=%7b%22Tid%22%3a%22508916a0-7b89-43a1-af4e-72fe15aba5b9%22%2c%22Oid%22%3a%228f50e95c-5aaa-4413-bbda-e94fc45383d6%22%7d</t>
  </si>
  <si>
    <t>https://sl.ut.ac.id/PDGK4503_7</t>
  </si>
  <si>
    <t>pdgk4503_6</t>
  </si>
  <si>
    <t>https://teams.microsoft.com/l/meetup-join/19%3ameeting_NDQwMDQ1ZDItNzFjMS00NWE3LTgzMDQtMThlOTFiMmViMmRh%40thread.v2/0?context=%7b%22Tid%22%3a%22508916a0-7b89-43a1-af4e-72fe15aba5b9%22%2c%22Oid%22%3a%228f50e95c-5aaa-4413-bbda-e94fc45383d6%22%7d</t>
  </si>
  <si>
    <t>https://sl.ut.ac.id/PDGK4503_6</t>
  </si>
  <si>
    <t>pdgk4503_3</t>
  </si>
  <si>
    <t>https://teams.microsoft.com/l/meetup-join/19%3ameeting_M2Y4NWUzNzItMGM3MS00NDFkLThkZWYtZGYxMWQzMjNmMGZk%40thread.v2/0?context=%7b%22Tid%22%3a%22508916a0-7b89-43a1-af4e-72fe15aba5b9%22%2c%22Oid%22%3a%228f50e95c-5aaa-4413-bbda-e94fc45383d6%22%7d</t>
  </si>
  <si>
    <t>https://sl.ut.ac.id/PDGK4503_3</t>
  </si>
  <si>
    <t>pdgk4503_12</t>
  </si>
  <si>
    <t>https://teams.microsoft.com/l/meetup-join/19%3ameeting_YWE4M2I0YjAtM2IyMy00MDk0LWFlYjAtYTNjM2UzMTU0ZjU3%40thread.v2/0?context=%7b%22Tid%22%3a%22508916a0-7b89-43a1-af4e-72fe15aba5b9%22%2c%22Oid%22%3a%228f50e95c-5aaa-4413-bbda-e94fc45383d6%22%7d</t>
  </si>
  <si>
    <t>https://sl.ut.ac.id/PDGK4503_12</t>
  </si>
  <si>
    <t>pdgk4503_8</t>
  </si>
  <si>
    <t>https://teams.microsoft.com/l/meetup-join/19%3ameeting_NjQ5YzFlOWUtZTNlMS00Yzk2LWI2NGYtODA4ZmVlY2QxZjRi%40thread.v2/0?context=%7b%22Tid%22%3a%22508916a0-7b89-43a1-af4e-72fe15aba5b9%22%2c%22Oid%22%3a%228f50e95c-5aaa-4413-bbda-e94fc45383d6%22%7d</t>
  </si>
  <si>
    <t>https://sl.ut.ac.id/PDGK4503_8</t>
  </si>
  <si>
    <t>pdgk4503_9</t>
  </si>
  <si>
    <t>https://teams.microsoft.com/l/meetup-join/19%3ameeting_MDdlMmQ2MzEtZWZkNy00M2U3LThlMzctMzJlYzJmYTQ5OGRk%40thread.v2/0?context=%7b%22Tid%22%3a%22508916a0-7b89-43a1-af4e-72fe15aba5b9%22%2c%22Oid%22%3a%228f50e95c-5aaa-4413-bbda-e94fc45383d6%22%7d</t>
  </si>
  <si>
    <t>https://sl.ut.ac.id/PDGK4503_9</t>
  </si>
  <si>
    <t>pdgk4503_4</t>
  </si>
  <si>
    <t>https://teams.microsoft.com/l/meetup-join/19%3ameeting_Mjg3OWM4YmYtOGE0OC00NjlkLWI2YmYtNWY3ZDFiZjFhY2Fi%40thread.v2/0?context=%7b%22Tid%22%3a%22508916a0-7b89-43a1-af4e-72fe15aba5b9%22%2c%22Oid%22%3a%228f50e95c-5aaa-4413-bbda-e94fc45383d6%22%7d</t>
  </si>
  <si>
    <t>https://sl.ut.ac.id/PDGK4503_4</t>
  </si>
  <si>
    <t>pdgk4503_5</t>
  </si>
  <si>
    <t>https://teams.microsoft.com/l/meetup-join/19%3ameeting_M2VjN2U1ZWQtMzZiYS00NDEwLWE5NTYtM2NmZWU4N2JlZjlk%40thread.v2/0?context=%7b%22Tid%22%3a%22508916a0-7b89-43a1-af4e-72fe15aba5b9%22%2c%22Oid%22%3a%228f50e95c-5aaa-4413-bbda-e94fc45383d6%22%7d</t>
  </si>
  <si>
    <t>https://sl.ut.ac.id/PDGK4503_5</t>
  </si>
  <si>
    <t>pdgk4503_10</t>
  </si>
  <si>
    <t>https://teams.microsoft.com/l/meetup-join/19%3ameeting_NDg2MzMyYmItNTE1NC00NzY4LWE3ZWMtOTE2MDk1OGI5N2Ew%40thread.v2/0?context=%7b%22Tid%22%3a%22508916a0-7b89-43a1-af4e-72fe15aba5b9%22%2c%22Oid%22%3a%228f50e95c-5aaa-4413-bbda-e94fc45383d6%22%7d</t>
  </si>
  <si>
    <t>https://sl.ut.ac.id/PDGK4503_10</t>
  </si>
  <si>
    <t>pdgk4503_11</t>
  </si>
  <si>
    <t>https://teams.microsoft.com/l/meetup-join/19%3ameeting_ZGZlZDI5MDAtMDkxZC00MmE4LWFmZDYtYzFhNzE4NjE1YmQw%40thread.v2/0?context=%7b%22Tid%22%3a%22508916a0-7b89-43a1-af4e-72fe15aba5b9%22%2c%22Oid%22%3a%228f50e95c-5aaa-4413-bbda-e94fc45383d6%22%7d</t>
  </si>
  <si>
    <t>https://sl.ut.ac.id/PDGK4503_11</t>
  </si>
  <si>
    <t>Materi dan Pembelajaran Bahasa Indonesia SD</t>
  </si>
  <si>
    <t>PDGK4504</t>
  </si>
  <si>
    <t>pdgk4504_2</t>
  </si>
  <si>
    <t>https://teams.microsoft.com/l/meetup-join/19%3ameeting_OGY4OWE1ZTMtZWE2NS00NDJjLWE2NjQtOWE3M2E5NzM1NGYx%40thread.v2/0?context=%7b%22Tid%22%3a%22508916a0-7b89-43a1-af4e-72fe15aba5b9%22%2c%22Oid%22%3a%228f50e95c-5aaa-4413-bbda-e94fc45383d6%22%7d</t>
  </si>
  <si>
    <t>https://sl.ut.ac.id/PDGK4504_2</t>
  </si>
  <si>
    <t>pdgk4504_1</t>
  </si>
  <si>
    <t>https://teams.microsoft.com/l/meetup-join/19%3ameeting_OGQ2MjMzMWItM2MwMS00NzY1LThkZmYtNzMwN2JjODI0NzQw%40thread.v2/0?context=%7b%22Tid%22%3a%22508916a0-7b89-43a1-af4e-72fe15aba5b9%22%2c%22Oid%22%3a%228f50e95c-5aaa-4413-bbda-e94fc45383d6%22%7d</t>
  </si>
  <si>
    <t>https://sl.ut.ac.id/PDGK4504_1</t>
  </si>
  <si>
    <t>pdgk4504_6</t>
  </si>
  <si>
    <t>https://teams.microsoft.com/l/meetup-join/19%3ameeting_OTJmMTQxYWMtMWZmNy00OWM2LTkyNTItNTNmYTY3NzA1OWU2%40thread.v2/0?context=%7b%22Tid%22%3a%22508916a0-7b89-43a1-af4e-72fe15aba5b9%22%2c%22Oid%22%3a%228f50e95c-5aaa-4413-bbda-e94fc45383d6%22%7d</t>
  </si>
  <si>
    <t>https://sl.ut.ac.id/PDGK4504_6</t>
  </si>
  <si>
    <t>pdgk4504_5</t>
  </si>
  <si>
    <t>https://teams.microsoft.com/l/meetup-join/19%3ameeting_OTg3YzRiMTktZjgyNi00OTEwLTk2OTMtYTNmMThjNmM3NmM0%40thread.v2/0?context=%7b%22Tid%22%3a%22508916a0-7b89-43a1-af4e-72fe15aba5b9%22%2c%22Oid%22%3a%228f50e95c-5aaa-4413-bbda-e94fc45383d6%22%7d</t>
  </si>
  <si>
    <t>https://sl.ut.ac.id/PDGK4504_5</t>
  </si>
  <si>
    <t>pdgk4504_9</t>
  </si>
  <si>
    <t>https://teams.microsoft.com/l/meetup-join/19%3ameeting_OTZmMGI4N2YtMzFhYi00YmZkLTlhZDctNjVkYWExZGVjOWU3%40thread.v2/0?context=%7b%22Tid%22%3a%22508916a0-7b89-43a1-af4e-72fe15aba5b9%22%2c%22Oid%22%3a%228f50e95c-5aaa-4413-bbda-e94fc45383d6%22%7d</t>
  </si>
  <si>
    <t>https://sl.ut.ac.id/PDGK4504_9</t>
  </si>
  <si>
    <t>pdgk4504_12</t>
  </si>
  <si>
    <t>https://teams.microsoft.com/l/meetup-join/19%3ameeting_YTYzZTYzMzMtMzNmNi00NTI1LWFiYmQtN2ExOTgwZGRkZGEz%40thread.v2/0?context=%7b%22Tid%22%3a%22508916a0-7b89-43a1-af4e-72fe15aba5b9%22%2c%22Oid%22%3a%228f50e95c-5aaa-4413-bbda-e94fc45383d6%22%7d</t>
  </si>
  <si>
    <t>https://sl.ut.ac.id/PDGK4504_12</t>
  </si>
  <si>
    <t>pdgk4504_4</t>
  </si>
  <si>
    <t>https://teams.microsoft.com/l/meetup-join/19%3ameeting_MzdjMmQxYjYtOThkNy00ZDFkLWE5NDYtYTE5OTY0NDU1MDRi%40thread.v2/0?context=%7b%22Tid%22%3a%22508916a0-7b89-43a1-af4e-72fe15aba5b9%22%2c%22Oid%22%3a%228f50e95c-5aaa-4413-bbda-e94fc45383d6%22%7d</t>
  </si>
  <si>
    <t>https://sl.ut.ac.id/PDGK4504_4</t>
  </si>
  <si>
    <t>pdgk4504_3</t>
  </si>
  <si>
    <t>https://teams.microsoft.com/l/meetup-join/19%3ameeting_N2U5NTM5NmMtNzhjOC00MzI0LWExYzQtZjg5ZTk0MTMyODY5%40thread.v2/0?context=%7b%22Tid%22%3a%22508916a0-7b89-43a1-af4e-72fe15aba5b9%22%2c%22Oid%22%3a%228f50e95c-5aaa-4413-bbda-e94fc45383d6%22%7d</t>
  </si>
  <si>
    <t>https://sl.ut.ac.id/PDGK4504_3</t>
  </si>
  <si>
    <t>pdgk4504_8</t>
  </si>
  <si>
    <t>https://teams.microsoft.com/l/meetup-join/19%3ameeting_M2YwMzkxN2ItNDM4Yi00NjhlLThkMTQtM2Y2ZmEyMzQ4YTVl%40thread.v2/0?context=%7b%22Tid%22%3a%22508916a0-7b89-43a1-af4e-72fe15aba5b9%22%2c%22Oid%22%3a%228f50e95c-5aaa-4413-bbda-e94fc45383d6%22%7d</t>
  </si>
  <si>
    <t>https://sl.ut.ac.id/PDGK4504_8</t>
  </si>
  <si>
    <t>pdgk4504_7</t>
  </si>
  <si>
    <t>https://teams.microsoft.com/l/meetup-join/19%3ameeting_YTg3YjMwYjMtNDJkOS00MzIyLTk5ODgtZTE2MDJkYWNhMDc1%40thread.v2/0?context=%7b%22Tid%22%3a%22508916a0-7b89-43a1-af4e-72fe15aba5b9%22%2c%22Oid%22%3a%228f50e95c-5aaa-4413-bbda-e94fc45383d6%22%7d</t>
  </si>
  <si>
    <t>https://sl.ut.ac.id/PDGK4504_7</t>
  </si>
  <si>
    <t>pdgk4504_10</t>
  </si>
  <si>
    <t>https://teams.microsoft.com/l/meetup-join/19%3ameeting_NGYwZGUzODgtYTRjOC00ZjZiLWFlYmItYjgwZTNkMTE2ZWI2%40thread.v2/0?context=%7b%22Tid%22%3a%22508916a0-7b89-43a1-af4e-72fe15aba5b9%22%2c%22Oid%22%3a%228f50e95c-5aaa-4413-bbda-e94fc45383d6%22%7d</t>
  </si>
  <si>
    <t>https://sl.ut.ac.id/PDGK4504_10</t>
  </si>
  <si>
    <t>pdgk4504_11</t>
  </si>
  <si>
    <t>https://teams.microsoft.com/l/meetup-join/19%3ameeting_MGFhNTAwNjEtNmY5ZC00Mzk5LTlhYWYtZTNjOTk4NzY4Nzk5%40thread.v2/0?context=%7b%22Tid%22%3a%22508916a0-7b89-43a1-af4e-72fe15aba5b9%22%2c%22Oid%22%3a%228f50e95c-5aaa-4413-bbda-e94fc45383d6%22%7d</t>
  </si>
  <si>
    <t>https://sl.ut.ac.id/PDGK4504_11</t>
  </si>
  <si>
    <t>Pembaharuan dalam Pembelajaran di SD</t>
  </si>
  <si>
    <t>PDGK4505</t>
  </si>
  <si>
    <t>Manna, Argamakmur</t>
  </si>
  <si>
    <t>pdgk4505_1</t>
  </si>
  <si>
    <t>https://teams.microsoft.com/l/meetup-join/19%3ameeting_ZGMwY2QxOGQtZDQ1MC00N2NhLWFmODAtZGE0NjhkM2RiNDE4%40thread.v2/0?context=%7b%22Tid%22%3a%22508916a0-7b89-43a1-af4e-72fe15aba5b9%22%2c%22Oid%22%3a%22bfd1cb1c-01c8-4ec1-85db-7c29b21532c7%22%7d</t>
  </si>
  <si>
    <t>https://sl.ut.ac.id/PDGK4505_1</t>
  </si>
  <si>
    <t>Pendidikan Lingkungan Hidup</t>
  </si>
  <si>
    <t>PEBI4223</t>
  </si>
  <si>
    <t>PEBI4223_2</t>
  </si>
  <si>
    <t>https://teams.microsoft.com/l/meetup-join/19%3ameeting_Njg3OWIyMmQtZDAyNi00NDM3LWFiOTQtZDM5YTU1OWQ0YmRi%40thread.v2/0?context=%7b%22Tid%22%3a%22508916a0-7b89-43a1-af4e-72fe15aba5b9%22%2c%22Oid%22%3a%2266e7b935-ddf2-43e8-916f-a324eedb9359%22%7d</t>
  </si>
  <si>
    <t>https://sl.ut.ac.id/PEBI4223_02</t>
  </si>
  <si>
    <t>Curup, Manna, Kota Seluma</t>
  </si>
  <si>
    <t>PEBI4223_3</t>
  </si>
  <si>
    <t>https://teams.microsoft.com/l/meetup-join/19%3ameeting_ZWM4YmZjZjUtNTljZS00MDhmLTgzOGMtZDM3NWJkYWViYzFl%40thread.v2/0?context=%7b%22Tid%22%3a%22508916a0-7b89-43a1-af4e-72fe15aba5b9%22%2c%22Oid%22%3a%2266e7b935-ddf2-43e8-916f-a324eedb9359%22%7d</t>
  </si>
  <si>
    <t>https://sl.ut.ac.id/PEBI4223_03</t>
  </si>
  <si>
    <t>PEBI4223_1</t>
  </si>
  <si>
    <t>https://teams.microsoft.com/l/meetup-join/19%3ameeting_NThkMjUxNTctZjlmMC00OTQ4LWJhZTAtNWMyM2E2NWY2ZmZk%40thread.v2/0?context=%7b%22Tid%22%3a%22508916a0-7b89-43a1-af4e-72fe15aba5b9%22%2c%22Oid%22%3a%2266e7b935-ddf2-43e8-916f-a324eedb9359%22%7d</t>
  </si>
  <si>
    <t>https://sl.ut.ac.id/PEBI4223_01</t>
  </si>
  <si>
    <t>Statistika Pendidikan</t>
  </si>
  <si>
    <t>PEMA4210</t>
  </si>
  <si>
    <t>pema4210_1</t>
  </si>
  <si>
    <t>https://teams.microsoft.com/l/meetup-join/19%3ameeting_NTBmMDU1OGMtYTFlOS00MWYxLTk5YjktMmVlZDBkNjg2M2Nl%40thread.v2/0?context=%7b%22Tid%22%3a%22508916a0-7b89-43a1-af4e-72fe15aba5b9%22%2c%22Oid%22%3a%2266e7b935-ddf2-43e8-916f-a324eedb9359%22%7d</t>
  </si>
  <si>
    <t>https://sl.ut.ac.id/PEMA4210_01</t>
  </si>
  <si>
    <t>pema4210_2</t>
  </si>
  <si>
    <t>https://teams.microsoft.com/l/meetup-join/19%3ameeting_MTgyYTY1YmUtNTQyZC00MDBiLWE3MmYtYjkzZTU0MGRiZWU2%40thread.v2/0?context=%7b%22Tid%22%3a%22508916a0-7b89-43a1-af4e-72fe15aba5b9%22%2c%22Oid%22%3a%2266e7b935-ddf2-43e8-916f-a324eedb9359%22%7d</t>
  </si>
  <si>
    <t>https://sl.ut.ac.id/PEMA4210_02</t>
  </si>
  <si>
    <t>Hak Asasi Manusia</t>
  </si>
  <si>
    <t>PKNI4317</t>
  </si>
  <si>
    <t>pkni4317_1</t>
  </si>
  <si>
    <t>https://teams.microsoft.com/l/meetup-join/19%3ameeting_ZmFlZGE1MDctYTQxYi00ZTE2LTk2YzQtNGVlYmRmYzM0ZDEy%40thread.v2/0?context=%7b%22Tid%22%3a%22508916a0-7b89-43a1-af4e-72fe15aba5b9%22%2c%22Oid%22%3a%228f50e95c-5aaa-4413-bbda-e94fc45383d6%22%7d</t>
  </si>
  <si>
    <t>https://sl.ut.ac.id/PKNI4317_1</t>
  </si>
  <si>
    <t>pkni4317_2</t>
  </si>
  <si>
    <t>https://teams.microsoft.com/l/meetup-join/19%3ameeting_MmYxMzgyMjAtZTU4NS00Mzk3LTkwYzgtNGVhM2M3OGEwZTNk%40thread.v2/0?context=%7b%22Tid%22%3a%22508916a0-7b89-43a1-af4e-72fe15aba5b9%22%2c%22Oid%22%3a%228f50e95c-5aaa-4413-bbda-e94fc45383d6%22%7d</t>
  </si>
  <si>
    <t>https://sl.ut.ac.id/PKNI4317_2</t>
  </si>
  <si>
    <t>pkni4317_3</t>
  </si>
  <si>
    <t>https://teams.microsoft.com/l/meetup-join/19%3ameeting_NzRiMjU2OTEtMjUxOC00MzIzLWI4MGMtMWQyNzE1MzIwNDRi%40thread.v2/0?context=%7b%22Tid%22%3a%22508916a0-7b89-43a1-af4e-72fe15aba5b9%22%2c%22Oid%22%3a%228f50e95c-5aaa-4413-bbda-e94fc45383d6%22%7d</t>
  </si>
  <si>
    <t>https://sl.ut.ac.id/PKNI4317_3</t>
  </si>
  <si>
    <t>pkni4317_4</t>
  </si>
  <si>
    <t>https://teams.microsoft.com/l/meetup-join/19%3ameeting_NjMyYmZiZDgtYjQ5OC00OGJhLWFiYWMtNDM4N2VlMDgxM2Jl%40thread.v2/0?context=%7b%22Tid%22%3a%22508916a0-7b89-43a1-af4e-72fe15aba5b9%22%2c%22Oid%22%3a%228f50e95c-5aaa-4413-bbda-e94fc45383d6%22%7d</t>
  </si>
  <si>
    <t>https://sl.ut.ac.id/PKNI4317_4</t>
  </si>
  <si>
    <t>pkni4317_6</t>
  </si>
  <si>
    <t>https://teams.microsoft.com/l/meetup-join/19%3ameeting_ZDFmNWM5ODQtM2Q2OS00YWY1LTkyOTgtODY5NDQzN2JkNGM1%40thread.v2/0?context=%7b%22Tid%22%3a%22508916a0-7b89-43a1-af4e-72fe15aba5b9%22%2c%22Oid%22%3a%228f50e95c-5aaa-4413-bbda-e94fc45383d6%22%7d</t>
  </si>
  <si>
    <t>https://sl.ut.ac.id/PKNI4317_5</t>
  </si>
  <si>
    <t>Kota Bengkulu, Seluma, Kaur</t>
  </si>
  <si>
    <t>pkni4317_7</t>
  </si>
  <si>
    <t>https://teams.microsoft.com/l/meetup-join/19%3ameeting_MzNjMWE3MTYtNDRlYi00OGNkLWI1ODgtNDBhODU3Y2RhOWNi%40thread.v2/0?context=%7b%22Tid%22%3a%22508916a0-7b89-43a1-af4e-72fe15aba5b9%22%2c%22Oid%22%3a%228f50e95c-5aaa-4413-bbda-e94fc45383d6%22%7d</t>
  </si>
  <si>
    <t>https://sl.ut.ac.id/PKNI4317_6</t>
  </si>
  <si>
    <t>pkni4317_5</t>
  </si>
  <si>
    <t>https://teams.microsoft.com/l/meetup-join/19%3ameeting_MDg2YzU2NDItOTRiZC00NzRiLWIyZWMtZDI5OTg0NjA3MGRm%40thread.v2/0?context=%7b%22Tid%22%3a%22508916a0-7b89-43a1-af4e-72fe15aba5b9%22%2c%22Oid%22%3a%228f50e95c-5aaa-4413-bbda-e94fc45383d6%22%7d</t>
  </si>
  <si>
    <t>https://sl.ut.ac.id/PKNI4317_7</t>
  </si>
  <si>
    <t>pkni4317_8</t>
  </si>
  <si>
    <t>https://teams.microsoft.com/l/meetup-join/19%3ameeting_ZTNlZjYxNjQtNzE3Yi00NGI0LWI3OWYtZjg1ZjFjZDY2ODUx%40thread.v2/0?context=%7b%22Tid%22%3a%22508916a0-7b89-43a1-af4e-72fe15aba5b9%22%2c%22Oid%22%3a%228f50e95c-5aaa-4413-bbda-e94fc45383d6%22%7d</t>
  </si>
  <si>
    <t>https://sl.ut.ac.id/PKNI4317_8</t>
  </si>
  <si>
    <t>pkni4317_9</t>
  </si>
  <si>
    <t>https://teams.microsoft.com/l/meetup-join/19%3ameeting_N2ZkYzZiMWEtZDJlNC00Y2NmLTlkMWMtNDc5ZDc0MmZjZWNi%40thread.v2/0?context=%7b%22Tid%22%3a%22508916a0-7b89-43a1-af4e-72fe15aba5b9%22%2c%22Oid%22%3a%228f50e95c-5aaa-4413-bbda-e94fc45383d6%22%7d</t>
  </si>
  <si>
    <t>https://sl.ut.ac.id/PKNI4317_9</t>
  </si>
  <si>
    <t>085267774681</t>
  </si>
  <si>
    <t>085267277612</t>
  </si>
  <si>
    <t>08117303475</t>
  </si>
  <si>
    <t>082185159106</t>
  </si>
  <si>
    <t>082278372746</t>
  </si>
  <si>
    <t>081367531983</t>
  </si>
  <si>
    <t>085268352980</t>
  </si>
  <si>
    <t>089627285443</t>
  </si>
  <si>
    <t>081367787816</t>
  </si>
  <si>
    <t>085273486388</t>
  </si>
  <si>
    <t>085268296467</t>
  </si>
  <si>
    <t>082281224750</t>
  </si>
  <si>
    <t>081368286528</t>
  </si>
  <si>
    <t>085266676726</t>
  </si>
  <si>
    <t>082376225526/ 085269660070</t>
  </si>
  <si>
    <t>08987097706</t>
  </si>
  <si>
    <t>082388231185</t>
  </si>
  <si>
    <t>081368722084</t>
  </si>
  <si>
    <t>085769040051</t>
  </si>
  <si>
    <t>081271732379</t>
  </si>
  <si>
    <t>08127256601</t>
  </si>
  <si>
    <t>085369080441</t>
  </si>
  <si>
    <t>082330237703</t>
  </si>
  <si>
    <t>085366803384</t>
  </si>
  <si>
    <t>085378722328</t>
  </si>
  <si>
    <t>081279122911</t>
  </si>
  <si>
    <t>085266842270</t>
  </si>
  <si>
    <t>085266266204</t>
  </si>
  <si>
    <t>081278134715</t>
  </si>
  <si>
    <t>085273530047</t>
  </si>
  <si>
    <t>085263027227</t>
  </si>
  <si>
    <t>085215815798</t>
  </si>
  <si>
    <t>085267243912</t>
  </si>
  <si>
    <t>081273891350</t>
  </si>
  <si>
    <t>082186974410</t>
  </si>
  <si>
    <t>082185717777</t>
  </si>
  <si>
    <t>089682828321</t>
  </si>
  <si>
    <t>082289101070</t>
  </si>
  <si>
    <t>085839123572</t>
  </si>
  <si>
    <t>08127377337</t>
  </si>
  <si>
    <t>082380725254</t>
  </si>
  <si>
    <t>085758331123</t>
  </si>
  <si>
    <t>081272326902</t>
  </si>
  <si>
    <t>081396464512</t>
  </si>
  <si>
    <t>082282708827</t>
  </si>
  <si>
    <t>+62 822-7955-4727</t>
  </si>
  <si>
    <t>081377839968</t>
  </si>
  <si>
    <t>085268493902</t>
  </si>
  <si>
    <t>085366137487</t>
  </si>
  <si>
    <t>03001700</t>
  </si>
  <si>
    <t>Hijroini Fajaryati, S.E., M.Ak</t>
  </si>
  <si>
    <t>081278766422</t>
  </si>
  <si>
    <t>Veny Puspita, SE, MM</t>
  </si>
  <si>
    <t>085788779501</t>
  </si>
  <si>
    <t>Sita Tusmaniar, SH, M.TPd</t>
  </si>
  <si>
    <t>08117317123</t>
  </si>
  <si>
    <t>Dr. Merri Sri Hartati</t>
  </si>
  <si>
    <t>081368310333</t>
  </si>
  <si>
    <t>Yulina Wetsy, M.Pd,Si</t>
  </si>
  <si>
    <t xml:space="preserve">Riyanto Efendi, S.Pd., M.Pd </t>
  </si>
  <si>
    <t>Sri Rejeki, M.Pd</t>
  </si>
  <si>
    <t>Adella Veranti, S.Pd, M.Pd</t>
  </si>
  <si>
    <t>SUHARTO M. PD</t>
  </si>
  <si>
    <t>Program Program PGSD &amp; PAUD  Universitas  Terbuka Bengkulu</t>
  </si>
  <si>
    <t>Keterangan ID Jadwal</t>
  </si>
  <si>
    <t>Sabtu, 08.00 - 10.00 WIB</t>
  </si>
  <si>
    <t>Sabtu, 10.15 - 12.15 WIB</t>
  </si>
  <si>
    <t>Sabtu, 13.00 - 15.00 WIB</t>
  </si>
  <si>
    <t>Sabtu, 15.15 - 17.15 WIB</t>
  </si>
  <si>
    <t>Minggu, 08.00 - 10.00 WIB</t>
  </si>
  <si>
    <t>Minggu, 10.15 - 12.15 WIB</t>
  </si>
  <si>
    <t>Minggu, 13.00 - 15.00 WIB</t>
  </si>
  <si>
    <t>Minggu, 15.15 - 17.15 WIB</t>
  </si>
  <si>
    <t>085277551407</t>
  </si>
  <si>
    <t>085788718821</t>
  </si>
  <si>
    <t>081377733383</t>
  </si>
  <si>
    <t>081271041231</t>
  </si>
  <si>
    <t>085273293394</t>
  </si>
  <si>
    <t>081364434226</t>
  </si>
  <si>
    <t>085768557945</t>
  </si>
  <si>
    <t>085273062780</t>
  </si>
  <si>
    <t>082185984314</t>
  </si>
  <si>
    <t>081377622044</t>
  </si>
  <si>
    <t>085382470907</t>
  </si>
  <si>
    <t>085221360348</t>
  </si>
  <si>
    <t>085267051882</t>
  </si>
  <si>
    <t>081271024741</t>
  </si>
  <si>
    <t>085381706669</t>
  </si>
  <si>
    <t>082389470502</t>
  </si>
  <si>
    <t>08117322208</t>
  </si>
  <si>
    <t>0852-7373-3495</t>
  </si>
  <si>
    <t>082248650282</t>
  </si>
  <si>
    <t>085367177454</t>
  </si>
  <si>
    <t>082375161818</t>
  </si>
  <si>
    <t>085268233384</t>
  </si>
  <si>
    <t>085267911703</t>
  </si>
  <si>
    <t>081377670080</t>
  </si>
  <si>
    <t>085268788001</t>
  </si>
  <si>
    <t>082281380650</t>
  </si>
  <si>
    <t>08117397775</t>
  </si>
  <si>
    <t>085267830047</t>
  </si>
  <si>
    <t>082176393747</t>
  </si>
  <si>
    <t>081367721297</t>
  </si>
  <si>
    <t>085268684920</t>
  </si>
  <si>
    <t>08136728041</t>
  </si>
  <si>
    <t>081373854747</t>
  </si>
  <si>
    <t>081367600315</t>
  </si>
  <si>
    <t>08127388351</t>
  </si>
  <si>
    <t>081278379300</t>
  </si>
  <si>
    <t>081367729597</t>
  </si>
  <si>
    <t>081373187116</t>
  </si>
  <si>
    <t>082371644480</t>
  </si>
  <si>
    <t>085268815954</t>
  </si>
  <si>
    <t>082378759656</t>
  </si>
  <si>
    <t>081271012456</t>
  </si>
  <si>
    <t>085378806367</t>
  </si>
  <si>
    <t>081367465968</t>
  </si>
  <si>
    <t>081272867383</t>
  </si>
  <si>
    <t>082376262357</t>
  </si>
  <si>
    <t>085383221945</t>
  </si>
  <si>
    <t>085269618610</t>
  </si>
  <si>
    <t>081373971944</t>
  </si>
  <si>
    <t>082353065217</t>
  </si>
  <si>
    <t>081271426225</t>
  </si>
  <si>
    <t>082372555600</t>
  </si>
  <si>
    <t>081271243773</t>
  </si>
  <si>
    <t>081379265847</t>
  </si>
  <si>
    <t>082389526485</t>
  </si>
  <si>
    <t>081377569957</t>
  </si>
  <si>
    <t>081367759153</t>
  </si>
  <si>
    <t>0895621458835</t>
  </si>
  <si>
    <t>085268793083</t>
  </si>
  <si>
    <t>085380255621</t>
  </si>
  <si>
    <t>085709919233</t>
  </si>
  <si>
    <t>082374303204</t>
  </si>
  <si>
    <t>082371147492</t>
  </si>
  <si>
    <t>081373545631</t>
  </si>
  <si>
    <t>082184522589</t>
  </si>
  <si>
    <t>085268822103</t>
  </si>
  <si>
    <t>081279534667</t>
  </si>
  <si>
    <t>085384575570</t>
  </si>
  <si>
    <t>085384567086</t>
  </si>
  <si>
    <t>081379187272</t>
  </si>
  <si>
    <t>081367369602</t>
  </si>
  <si>
    <t>085839171513</t>
  </si>
  <si>
    <t>085381294231</t>
  </si>
  <si>
    <t>085273230088</t>
  </si>
  <si>
    <t>085268037709</t>
  </si>
  <si>
    <t>082306264575</t>
  </si>
  <si>
    <t>081273319292</t>
  </si>
  <si>
    <t>085268871940</t>
  </si>
  <si>
    <t>081271890900</t>
  </si>
  <si>
    <t>081360968015</t>
  </si>
  <si>
    <t>081266752270</t>
  </si>
  <si>
    <t>085367473995</t>
  </si>
  <si>
    <t>082281789398</t>
  </si>
  <si>
    <t>085267279856</t>
  </si>
  <si>
    <t>081367195345</t>
  </si>
  <si>
    <t>085289216616</t>
  </si>
  <si>
    <t>085268548584</t>
  </si>
  <si>
    <t>081377782902</t>
  </si>
  <si>
    <t>082175386821</t>
  </si>
  <si>
    <t>082175886146</t>
  </si>
  <si>
    <t>085366337266</t>
  </si>
  <si>
    <t>081390834407</t>
  </si>
  <si>
    <t>081319207373</t>
  </si>
  <si>
    <t>085267693439</t>
  </si>
  <si>
    <t>081367109664</t>
  </si>
  <si>
    <t>082186342371</t>
  </si>
  <si>
    <t>081379011421</t>
  </si>
  <si>
    <t>08117849992</t>
  </si>
  <si>
    <t>085268847484</t>
  </si>
  <si>
    <t>081278982536/082377304881</t>
  </si>
  <si>
    <t>0823-7506-9463</t>
  </si>
  <si>
    <t>085268096889</t>
  </si>
  <si>
    <t>085273630792</t>
  </si>
  <si>
    <t>085268541517</t>
  </si>
  <si>
    <t>082182963067</t>
  </si>
  <si>
    <t>+62 813-7785-6800</t>
  </si>
  <si>
    <t>085273821670</t>
  </si>
  <si>
    <t>085268903995</t>
  </si>
  <si>
    <t>081373066608</t>
  </si>
  <si>
    <t>082281200279</t>
  </si>
  <si>
    <t>081271231595</t>
  </si>
  <si>
    <t>085279810685</t>
  </si>
  <si>
    <t>082183834027</t>
  </si>
  <si>
    <t>081278777609</t>
  </si>
  <si>
    <t>085268593468</t>
  </si>
  <si>
    <t>0822 7842 6206</t>
  </si>
  <si>
    <t>082211637311</t>
  </si>
  <si>
    <t>081272125393</t>
  </si>
  <si>
    <t>085369516900</t>
  </si>
  <si>
    <t>085273360758</t>
  </si>
  <si>
    <t>081273747528</t>
  </si>
  <si>
    <t>085268876069</t>
  </si>
  <si>
    <t>081315445357</t>
  </si>
  <si>
    <t>082186128273</t>
  </si>
  <si>
    <t>085273806554</t>
  </si>
  <si>
    <t>082278837052</t>
  </si>
  <si>
    <t>085267773969</t>
  </si>
  <si>
    <t>0852-6703-3067</t>
  </si>
  <si>
    <t>08117305654</t>
  </si>
  <si>
    <t>081377536643</t>
  </si>
  <si>
    <t>08117388852</t>
  </si>
  <si>
    <t>085268786559</t>
  </si>
  <si>
    <t>085377194488</t>
  </si>
  <si>
    <t>085367333704</t>
  </si>
  <si>
    <t>0822-8822-9746</t>
  </si>
  <si>
    <t>085268023983</t>
  </si>
  <si>
    <t>082286746383</t>
  </si>
  <si>
    <t>08117302777</t>
  </si>
  <si>
    <t>081366318193</t>
  </si>
  <si>
    <t>082371909861</t>
  </si>
  <si>
    <t>085267364937</t>
  </si>
  <si>
    <t>081368000406</t>
  </si>
  <si>
    <t>089629015125/081373456877</t>
  </si>
  <si>
    <t>082176771397</t>
  </si>
  <si>
    <t>082182807005</t>
  </si>
  <si>
    <t>081278090485</t>
  </si>
  <si>
    <t>085379217810</t>
  </si>
  <si>
    <t>081373300171</t>
  </si>
  <si>
    <t>082177796269</t>
  </si>
  <si>
    <t>085377737587</t>
  </si>
  <si>
    <t>081278770319</t>
  </si>
  <si>
    <t>085269296575</t>
  </si>
  <si>
    <t>082178555558</t>
  </si>
  <si>
    <t>085368199123</t>
  </si>
  <si>
    <t>085367617915</t>
  </si>
  <si>
    <t>081367455936</t>
  </si>
  <si>
    <t>081263276522</t>
  </si>
  <si>
    <t>085378760374</t>
  </si>
  <si>
    <t>085380085274</t>
  </si>
  <si>
    <t>085273879739</t>
  </si>
  <si>
    <t>082183749688</t>
  </si>
  <si>
    <t>082306795744</t>
  </si>
  <si>
    <t>082376185500</t>
  </si>
  <si>
    <t>085368570411</t>
  </si>
  <si>
    <t>081369466797</t>
  </si>
  <si>
    <t>082180122442</t>
  </si>
  <si>
    <t>085273323333</t>
  </si>
  <si>
    <t>082169011664</t>
  </si>
  <si>
    <t>085268026683</t>
  </si>
  <si>
    <t>085267041004</t>
  </si>
  <si>
    <t>085268315000</t>
  </si>
  <si>
    <t>082374748814</t>
  </si>
  <si>
    <t>081344541773</t>
  </si>
  <si>
    <t>085273207331</t>
  </si>
  <si>
    <t>082375913935</t>
  </si>
  <si>
    <t>081373450994</t>
  </si>
  <si>
    <t>085355744819</t>
  </si>
  <si>
    <t>081271340020</t>
  </si>
  <si>
    <t>085266672559</t>
  </si>
  <si>
    <t>081367671311</t>
  </si>
  <si>
    <t>082179693946</t>
  </si>
  <si>
    <t>081373856770</t>
  </si>
  <si>
    <t>085273300618</t>
  </si>
  <si>
    <t>082289284181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</si>
</sst>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b/>
      <sz val="12"/>
      <color theme="1"/>
      <name val="Bookman Old Style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Bookman Old Style"/>
      <family val="1"/>
    </font>
    <font>
      <sz val="11"/>
      <name val="Calibri"/>
      <family val="2"/>
      <charset val="1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charset val="1"/>
      <scheme val="minor"/>
    </font>
    <font>
      <sz val="11"/>
      <color rgb="FF00B0F0"/>
      <name val="Calibri"/>
      <family val="2"/>
      <charset val="1"/>
      <scheme val="minor"/>
    </font>
    <font>
      <sz val="11"/>
      <color theme="1"/>
      <name val="Bookman Old Style"/>
      <family val="1"/>
    </font>
    <font>
      <sz val="11"/>
      <color indexed="8"/>
      <name val="Bookman Old Style"/>
      <family val="1"/>
    </font>
    <font>
      <sz val="11"/>
      <name val="Bookman Old Style"/>
      <family val="1"/>
    </font>
    <font>
      <sz val="11"/>
      <color rgb="FF00B0F0"/>
      <name val="Bookman Old Style"/>
      <family val="1"/>
    </font>
    <font>
      <sz val="12"/>
      <color theme="1"/>
      <name val="Calibri"/>
      <family val="2"/>
      <charset val="1"/>
      <scheme val="minor"/>
    </font>
    <font>
      <b/>
      <sz val="12"/>
      <name val="Bookman Old Style"/>
      <family val="1"/>
    </font>
    <font>
      <sz val="11"/>
      <color rgb="FF000000"/>
      <name val="Bookman Old Style"/>
      <family val="1"/>
    </font>
    <font>
      <b/>
      <sz val="11"/>
      <color theme="1"/>
      <name val="Bookman Old Style"/>
      <family val="1"/>
    </font>
    <font>
      <sz val="12"/>
      <color theme="1"/>
      <name val="Bookman Old Style"/>
      <family val="1"/>
    </font>
    <font>
      <sz val="12"/>
      <name val="Bookman Old Style"/>
      <family val="1"/>
    </font>
    <font>
      <sz val="10"/>
      <name val="Bookman Old Style"/>
      <family val="1"/>
    </font>
    <font>
      <sz val="10"/>
      <color rgb="FFFF0000"/>
      <name val="Bookman Old Style"/>
      <family val="1"/>
    </font>
    <font>
      <sz val="10"/>
      <name val="Arial Narrow"/>
      <family val="2"/>
    </font>
    <font>
      <b/>
      <sz val="14"/>
      <name val="Bookman Old Style"/>
      <family val="1"/>
    </font>
    <font>
      <b/>
      <sz val="14"/>
      <color theme="1"/>
      <name val="Bookman Old Style"/>
      <family val="1"/>
    </font>
    <font>
      <b/>
      <sz val="1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>
      <alignment vertical="center"/>
    </xf>
    <xf numFmtId="0" fontId="7" fillId="0" borderId="0"/>
    <xf numFmtId="0" fontId="8" fillId="0" borderId="0" applyNumberFormat="0" applyFill="0" applyBorder="0" applyAlignment="0" applyProtection="0"/>
    <xf numFmtId="0" fontId="7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6" fillId="0" borderId="0" xfId="0" applyFont="1" applyFill="1"/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Fill="1"/>
    <xf numFmtId="0" fontId="0" fillId="0" borderId="0" xfId="0" applyFont="1" applyFill="1"/>
    <xf numFmtId="0" fontId="9" fillId="0" borderId="0" xfId="0" applyFont="1" applyFill="1"/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1" xfId="2" applyFont="1" applyFill="1" applyBorder="1" applyAlignment="1">
      <alignment vertical="center"/>
    </xf>
    <xf numFmtId="0" fontId="12" fillId="0" borderId="1" xfId="2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" fontId="12" fillId="0" borderId="1" xfId="0" applyNumberFormat="1" applyFont="1" applyFill="1" applyBorder="1" applyAlignment="1">
      <alignment horizontal="center" vertical="center" shrinkToFit="1"/>
    </xf>
    <xf numFmtId="0" fontId="12" fillId="0" borderId="1" xfId="3" applyFont="1" applyFill="1" applyBorder="1" applyAlignment="1">
      <alignment horizontal="center" vertical="center"/>
    </xf>
    <xf numFmtId="0" fontId="12" fillId="0" borderId="1" xfId="0" quotePrefix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" fontId="12" fillId="0" borderId="1" xfId="0" quotePrefix="1" applyNumberFormat="1" applyFont="1" applyFill="1" applyBorder="1" applyAlignment="1">
      <alignment horizontal="center" vertical="center"/>
    </xf>
    <xf numFmtId="0" fontId="12" fillId="0" borderId="1" xfId="2" quotePrefix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2" fillId="0" borderId="1" xfId="3" applyFont="1" applyFill="1" applyBorder="1" applyAlignment="1">
      <alignment horizontal="left" vertical="center"/>
    </xf>
    <xf numFmtId="0" fontId="13" fillId="0" borderId="0" xfId="0" applyFont="1" applyFill="1"/>
    <xf numFmtId="0" fontId="14" fillId="2" borderId="0" xfId="0" applyFont="1" applyFill="1"/>
    <xf numFmtId="0" fontId="12" fillId="0" borderId="1" xfId="2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2" fillId="0" borderId="1" xfId="4" applyFont="1" applyFill="1" applyBorder="1" applyAlignment="1">
      <alignment vertical="center"/>
    </xf>
    <xf numFmtId="0" fontId="12" fillId="0" borderId="1" xfId="0" quotePrefix="1" applyFont="1" applyFill="1" applyBorder="1" applyAlignment="1">
      <alignment vertical="center"/>
    </xf>
    <xf numFmtId="0" fontId="12" fillId="3" borderId="1" xfId="2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10" fillId="2" borderId="0" xfId="0" applyFont="1" applyFill="1"/>
    <xf numFmtId="0" fontId="18" fillId="0" borderId="1" xfId="0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1" fontId="19" fillId="0" borderId="1" xfId="0" applyNumberFormat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left" vertical="center"/>
    </xf>
    <xf numFmtId="0" fontId="10" fillId="2" borderId="0" xfId="0" applyFont="1" applyFill="1" applyBorder="1"/>
    <xf numFmtId="0" fontId="18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vertical="center"/>
    </xf>
    <xf numFmtId="0" fontId="19" fillId="0" borderId="1" xfId="1" applyFont="1" applyFill="1" applyBorder="1" applyAlignment="1">
      <alignment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/>
    </xf>
    <xf numFmtId="0" fontId="18" fillId="0" borderId="1" xfId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1" xfId="1" quotePrefix="1" applyFont="1" applyFill="1" applyBorder="1" applyAlignment="1">
      <alignment horizontal="center" vertical="center" wrapText="1"/>
    </xf>
    <xf numFmtId="0" fontId="19" fillId="0" borderId="1" xfId="0" quotePrefix="1" applyFont="1" applyFill="1" applyBorder="1" applyAlignment="1">
      <alignment horizontal="center" vertical="center"/>
    </xf>
    <xf numFmtId="0" fontId="19" fillId="0" borderId="1" xfId="1" quotePrefix="1" applyFont="1" applyFill="1" applyBorder="1" applyAlignment="1">
      <alignment horizontal="center" vertical="center"/>
    </xf>
    <xf numFmtId="0" fontId="19" fillId="0" borderId="1" xfId="1" quotePrefix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/>
    </xf>
    <xf numFmtId="0" fontId="18" fillId="0" borderId="1" xfId="1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vertical="center"/>
    </xf>
    <xf numFmtId="16" fontId="19" fillId="0" borderId="1" xfId="1" quotePrefix="1" applyNumberFormat="1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vertical="center"/>
    </xf>
    <xf numFmtId="16" fontId="18" fillId="0" borderId="1" xfId="1" quotePrefix="1" applyNumberFormat="1" applyFont="1" applyFill="1" applyBorder="1" applyAlignment="1">
      <alignment horizontal="center" vertical="center" wrapText="1"/>
    </xf>
    <xf numFmtId="16" fontId="18" fillId="0" borderId="1" xfId="1" quotePrefix="1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0" borderId="1" xfId="3" applyFont="1" applyFill="1" applyBorder="1" applyAlignment="1">
      <alignment horizontal="left" vertical="center"/>
    </xf>
    <xf numFmtId="1" fontId="18" fillId="0" borderId="1" xfId="0" applyNumberFormat="1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vertical="center"/>
    </xf>
    <xf numFmtId="14" fontId="19" fillId="0" borderId="1" xfId="1" quotePrefix="1" applyNumberFormat="1" applyFont="1" applyFill="1" applyBorder="1" applyAlignment="1">
      <alignment horizontal="center" vertical="center"/>
    </xf>
    <xf numFmtId="0" fontId="18" fillId="0" borderId="1" xfId="1" quotePrefix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left" vertical="center" wrapText="1"/>
    </xf>
    <xf numFmtId="0" fontId="18" fillId="0" borderId="1" xfId="3" applyFont="1" applyFill="1" applyBorder="1" applyAlignment="1">
      <alignment vertical="center" wrapText="1"/>
    </xf>
    <xf numFmtId="0" fontId="18" fillId="0" borderId="1" xfId="1" quotePrefix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6" fillId="0" borderId="1" xfId="4" applyFont="1" applyFill="1" applyBorder="1" applyAlignment="1">
      <alignment vertical="center"/>
    </xf>
    <xf numFmtId="0" fontId="6" fillId="0" borderId="1" xfId="4" applyFont="1" applyFill="1" applyBorder="1" applyAlignment="1">
      <alignment horizontal="left" vertical="center"/>
    </xf>
    <xf numFmtId="0" fontId="10" fillId="0" borderId="1" xfId="0" applyFont="1" applyFill="1" applyBorder="1"/>
    <xf numFmtId="0" fontId="18" fillId="0" borderId="1" xfId="0" quotePrefix="1" applyFont="1" applyFill="1" applyBorder="1" applyAlignment="1">
      <alignment horizontal="center" vertical="center"/>
    </xf>
    <xf numFmtId="14" fontId="18" fillId="0" borderId="1" xfId="1" quotePrefix="1" applyNumberFormat="1" applyFont="1" applyFill="1" applyBorder="1" applyAlignment="1">
      <alignment horizontal="center" vertical="center" wrapText="1"/>
    </xf>
    <xf numFmtId="16" fontId="19" fillId="0" borderId="1" xfId="1" quotePrefix="1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vertical="center"/>
    </xf>
    <xf numFmtId="0" fontId="10" fillId="0" borderId="0" xfId="0" applyFont="1" applyFill="1" applyBorder="1"/>
    <xf numFmtId="0" fontId="20" fillId="0" borderId="0" xfId="1" applyFont="1" applyFill="1" applyBorder="1"/>
    <xf numFmtId="0" fontId="20" fillId="0" borderId="0" xfId="0" applyFont="1" applyFill="1" applyBorder="1"/>
    <xf numFmtId="1" fontId="18" fillId="0" borderId="1" xfId="1" quotePrefix="1" applyNumberFormat="1" applyFont="1" applyFill="1" applyBorder="1" applyAlignment="1">
      <alignment horizontal="center" vertical="center" wrapText="1"/>
    </xf>
    <xf numFmtId="0" fontId="18" fillId="0" borderId="1" xfId="1" quotePrefix="1" applyNumberFormat="1" applyFont="1" applyFill="1" applyBorder="1" applyAlignment="1">
      <alignment horizontal="center" vertical="center"/>
    </xf>
    <xf numFmtId="1" fontId="19" fillId="0" borderId="1" xfId="1" quotePrefix="1" applyNumberFormat="1" applyFont="1" applyFill="1" applyBorder="1" applyAlignment="1">
      <alignment horizontal="center" vertical="center"/>
    </xf>
    <xf numFmtId="0" fontId="12" fillId="0" borderId="1" xfId="0" applyFont="1" applyFill="1" applyBorder="1"/>
    <xf numFmtId="0" fontId="19" fillId="0" borderId="1" xfId="3" applyFont="1" applyFill="1" applyBorder="1" applyAlignment="1">
      <alignment horizontal="left" vertical="center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vertical="center" wrapText="1"/>
    </xf>
    <xf numFmtId="0" fontId="18" fillId="0" borderId="1" xfId="0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0" fillId="0" borderId="1" xfId="0" quotePrefix="1" applyFont="1" applyFill="1" applyBorder="1" applyAlignment="1">
      <alignment horizontal="left" vertical="center"/>
    </xf>
    <xf numFmtId="0" fontId="15" fillId="0" borderId="1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2" fillId="0" borderId="0" xfId="0" applyFont="1" applyFill="1" applyBorder="1"/>
    <xf numFmtId="0" fontId="2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1" fillId="0" borderId="0" xfId="1" applyFont="1" applyFill="1" applyBorder="1"/>
    <xf numFmtId="0" fontId="12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5" fillId="0" borderId="0" xfId="1" applyFont="1" applyFill="1" applyBorder="1"/>
    <xf numFmtId="0" fontId="20" fillId="0" borderId="0" xfId="0" applyFont="1" applyFill="1" applyBorder="1" applyAlignment="1">
      <alignment horizontal="center" vertical="center"/>
    </xf>
    <xf numFmtId="0" fontId="10" fillId="0" borderId="0" xfId="0" applyFont="1" applyFill="1"/>
    <xf numFmtId="0" fontId="21" fillId="0" borderId="0" xfId="0" applyFont="1" applyFill="1" applyBorder="1"/>
    <xf numFmtId="0" fontId="20" fillId="0" borderId="0" xfId="1" applyFont="1" applyFill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5" fillId="3" borderId="0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center"/>
    </xf>
    <xf numFmtId="0" fontId="0" fillId="0" borderId="0" xfId="0" applyFill="1"/>
    <xf numFmtId="0" fontId="23" fillId="3" borderId="0" xfId="1" applyFont="1" applyFill="1" applyBorder="1" applyAlignment="1">
      <alignment horizontal="left"/>
    </xf>
    <xf numFmtId="0" fontId="10" fillId="3" borderId="0" xfId="0" applyFont="1" applyFill="1" applyAlignment="1">
      <alignment vertical="center"/>
    </xf>
    <xf numFmtId="0" fontId="24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19" fillId="3" borderId="1" xfId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5" fillId="3" borderId="0" xfId="1" applyFont="1" applyFill="1" applyBorder="1" applyAlignment="1">
      <alignment horizontal="left"/>
    </xf>
    <xf numFmtId="0" fontId="15" fillId="2" borderId="1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5" fillId="2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/>
    </xf>
  </cellXfs>
  <cellStyles count="6">
    <cellStyle name="Hyperlink" xfId="4" builtinId="8"/>
    <cellStyle name="Normal" xfId="0" builtinId="0"/>
    <cellStyle name="Normal 2" xfId="2"/>
    <cellStyle name="Normal_Rekap terakhir" xfId="1"/>
    <cellStyle name="Normal_Sheet1" xfId="3"/>
    <cellStyle name="Normal_Sheet4" xfId="5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MR/Documents/Received%20Files/Database%20Tutor%20UT%20Bengkulu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%20TIO\TIO\2020.2\TUTORIAL%2020202\DATABASE%20KATALOG\Database%20Katalog%20Gabung%2020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LE%20TIO\TIO\2020.2\TUTORIAL%2020202\DATABASE%20KATALOG\Database%20Jadwal%20TTM%2020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TUTOR"/>
      <sheetName val="Sheet4"/>
      <sheetName val="Sheet3"/>
      <sheetName val="TIDAK TUTON"/>
      <sheetName val="TUTON"/>
      <sheetName val="TUTON MILIH TUWEB"/>
      <sheetName val="TUTON MILIH TUTON"/>
      <sheetName val="Sheet2"/>
      <sheetName val="Sheet1"/>
    </sheetNames>
    <sheetDataSet>
      <sheetData sheetId="0">
        <row r="4">
          <cell r="E4">
            <v>19001615</v>
          </cell>
          <cell r="F4" t="str">
            <v>Aan Shar, SE., MM</v>
          </cell>
          <cell r="G4">
            <v>1771020608890000</v>
          </cell>
          <cell r="H4" t="str">
            <v>Dosen Fakultas Ekonomi Dan Bisnis Islam IAIN Bengkulu</v>
          </cell>
          <cell r="I4" t="str">
            <v>Institut Agama Islam Negeri (IAIN) Bengkulu</v>
          </cell>
          <cell r="J4" t="str">
            <v>Jl. Danau No.17 RT.01 RW.04 Kel. Dusun Besar Kec. Singaran Pati Kota Bengkulu</v>
          </cell>
          <cell r="K4" t="e">
            <v>#N/A</v>
          </cell>
          <cell r="L4">
            <v>25553</v>
          </cell>
          <cell r="M4" t="e">
            <v>#N/A</v>
          </cell>
          <cell r="N4" t="e">
            <v>#N/A</v>
          </cell>
          <cell r="O4" t="str">
            <v>085363304424</v>
          </cell>
        </row>
        <row r="5">
          <cell r="E5">
            <v>19001032</v>
          </cell>
          <cell r="F5" t="str">
            <v>Abdul Aziz Zulhakim, S.Sos., M.Si</v>
          </cell>
          <cell r="G5" t="str">
            <v>1771061802860002</v>
          </cell>
          <cell r="H5" t="str">
            <v xml:space="preserve">Tenaga Pengajar/ Tenaga Ahli Pemberdayaan Masyarakat Desa </v>
          </cell>
          <cell r="I5" t="str">
            <v>P3MD Kementerian Desa</v>
          </cell>
          <cell r="J5" t="str">
            <v>Jl. Syamsul Bahrun Perum Purimas 1 Blok H No. 7 Bentiring, Muara Bangkahulu, Kota Bengkulu</v>
          </cell>
          <cell r="K5" t="str">
            <v>aziz.zulhakim.soccons@gmail.com</v>
          </cell>
          <cell r="L5">
            <v>31461</v>
          </cell>
          <cell r="M5" t="str">
            <v>0115-01-075643-50-5</v>
          </cell>
          <cell r="N5" t="str">
            <v>84.124.133.4.311.000</v>
          </cell>
          <cell r="O5" t="str">
            <v>081367149744</v>
          </cell>
        </row>
        <row r="6">
          <cell r="E6">
            <v>19002202</v>
          </cell>
          <cell r="F6" t="str">
            <v>Abdul Aziz, SE.,Macc</v>
          </cell>
          <cell r="G6">
            <v>1771041912890000</v>
          </cell>
          <cell r="H6" t="str">
            <v>Junior Auditor</v>
          </cell>
          <cell r="I6" t="str">
            <v>KAP Darman Usman</v>
          </cell>
          <cell r="J6" t="str">
            <v>jln. Unib Permai blok II A No.56 RT 11 RW 03</v>
          </cell>
          <cell r="K6" t="str">
            <v>abdulaziizmuhsyi@gmail.com</v>
          </cell>
          <cell r="L6">
            <v>32496</v>
          </cell>
          <cell r="M6" t="str">
            <v>0115-01-107479-50-5</v>
          </cell>
          <cell r="N6" t="str">
            <v>66.925.323.9.311.000</v>
          </cell>
          <cell r="O6" t="str">
            <v>08112637891</v>
          </cell>
        </row>
        <row r="7">
          <cell r="E7">
            <v>19001390</v>
          </cell>
          <cell r="F7" t="str">
            <v>Ade Tiara Yulinda, SE., MM</v>
          </cell>
          <cell r="G7" t="str">
            <v>1771045707910002</v>
          </cell>
          <cell r="H7" t="str">
            <v>Dosen</v>
          </cell>
          <cell r="I7" t="str">
            <v>UMB</v>
          </cell>
          <cell r="J7" t="str">
            <v>Jl. Budi Utomo RT.02 RW.01 Kel. Beringin Raya Kec. Muara Bangkahulu Bengkulu</v>
          </cell>
          <cell r="K7" t="str">
            <v>ade91tiarayulinda@gmail.com</v>
          </cell>
          <cell r="L7">
            <v>33436</v>
          </cell>
          <cell r="M7" t="str">
            <v>1499-01-001474-53-5</v>
          </cell>
          <cell r="N7" t="str">
            <v>75.166.104.2.311.000</v>
          </cell>
          <cell r="O7" t="str">
            <v>0816392222</v>
          </cell>
        </row>
        <row r="8">
          <cell r="E8">
            <v>19002040</v>
          </cell>
          <cell r="F8" t="str">
            <v>Ana Nurmalia S.P., M.Si</v>
          </cell>
          <cell r="G8" t="str">
            <v>1709035711910001</v>
          </cell>
          <cell r="H8" t="str">
            <v>Dosen</v>
          </cell>
          <cell r="I8" t="str">
            <v>Universitas Dehasen Bengkulu</v>
          </cell>
          <cell r="J8" t="str">
            <v>Jalan Dharma Wanita 12 Kel. Bentiring Permai Kec. Muara Bangkahulu Kota Bengkulu</v>
          </cell>
          <cell r="K8" t="str">
            <v>ananurmalia@rocketmail.com</v>
          </cell>
          <cell r="L8">
            <v>33559</v>
          </cell>
          <cell r="M8" t="str">
            <v>0115-01-009682-53-9</v>
          </cell>
          <cell r="N8" t="str">
            <v>64.152.464.0.328.000</v>
          </cell>
          <cell r="O8" t="str">
            <v>082371279096</v>
          </cell>
        </row>
        <row r="9">
          <cell r="E9">
            <v>19001334</v>
          </cell>
          <cell r="F9" t="str">
            <v>Arini Azka Muthia, SH, MH</v>
          </cell>
          <cell r="G9" t="str">
            <v>1771024808870006</v>
          </cell>
          <cell r="H9" t="str">
            <v>Dosen</v>
          </cell>
          <cell r="I9" t="str">
            <v>Universitas Bengkulu</v>
          </cell>
          <cell r="J9" t="str">
            <v>JL. Z. Arifin No 49 RT 005 RW 02 Kelurahan Timur Indah Kecamatan  Singaran Pati Kota Bengkulu</v>
          </cell>
          <cell r="K9" t="str">
            <v>aazkamuthia@gmail.com</v>
          </cell>
          <cell r="L9">
            <v>32728</v>
          </cell>
          <cell r="M9" t="str">
            <v>0115-01-086364-50-0</v>
          </cell>
          <cell r="N9" t="str">
            <v>74.185.509.2.311.000</v>
          </cell>
          <cell r="O9" t="str">
            <v>081272721193</v>
          </cell>
        </row>
        <row r="10">
          <cell r="E10">
            <v>19002172</v>
          </cell>
          <cell r="F10" t="str">
            <v>Ary Mahendra, SE.,MM</v>
          </cell>
          <cell r="G10" t="str">
            <v>1771020608840008</v>
          </cell>
          <cell r="H10" t="str">
            <v>Wiraswasta</v>
          </cell>
          <cell r="I10" t="str">
            <v>Wiraswasta</v>
          </cell>
          <cell r="J10" t="str">
            <v xml:space="preserve">Jl. Zainul Arifin No.53. Rt.5 Rw.2 Timur Indah Bengkulu </v>
          </cell>
          <cell r="K10" t="str">
            <v>ariemahendrae@gmail.com</v>
          </cell>
          <cell r="L10">
            <v>30900</v>
          </cell>
          <cell r="M10" t="str">
            <v>5616-01-014319-53-6</v>
          </cell>
          <cell r="N10" t="str">
            <v>49.512.762.3.311.000</v>
          </cell>
          <cell r="O10" t="str">
            <v>087713333373</v>
          </cell>
        </row>
        <row r="11">
          <cell r="E11">
            <v>19001605</v>
          </cell>
          <cell r="F11" t="str">
            <v>Azuwandri, SE., M.Si</v>
          </cell>
          <cell r="G11" t="str">
            <v>1771022410880001</v>
          </cell>
          <cell r="H11" t="str">
            <v>Dosen</v>
          </cell>
          <cell r="I11" t="str">
            <v>STIA</v>
          </cell>
          <cell r="J11" t="str">
            <v>Jln. STIA 01 Talang Kering Kel. Kandang Limun Kec. Muara Bangkahulu Kota Bengkulu</v>
          </cell>
          <cell r="K11" t="str">
            <v>azuwandri24@gmail.com</v>
          </cell>
          <cell r="L11">
            <v>32440</v>
          </cell>
          <cell r="M11" t="str">
            <v>5621-01-013565-53-5</v>
          </cell>
          <cell r="N11" t="str">
            <v>75.428.327.3-311.000</v>
          </cell>
          <cell r="O11" t="str">
            <v>08535796179</v>
          </cell>
        </row>
        <row r="12">
          <cell r="E12">
            <v>19000809</v>
          </cell>
          <cell r="F12" t="str">
            <v>Beben Kurdiono, S.H,.M.H</v>
          </cell>
          <cell r="G12" t="str">
            <v>1771060211860001</v>
          </cell>
          <cell r="H12" t="str">
            <v>PEMBIMBING KEMASYARAKATAN ( PK )</v>
          </cell>
          <cell r="I12" t="str">
            <v>KEMENTERIAN HUKUM DAN HAM RI WILAYAH BENGKULU</v>
          </cell>
          <cell r="J12" t="str">
            <v>JALAN PGRI NO. 56 RT.27 RW.003 KEL. BENTIRING PERMAI KEC. MUARA BANGKAHULU KOTA BENGKULU</v>
          </cell>
          <cell r="K12" t="str">
            <v>kurionobeben7@gmail.com</v>
          </cell>
          <cell r="L12">
            <v>43771</v>
          </cell>
          <cell r="M12" t="str">
            <v>0115-01-052448-50-2</v>
          </cell>
          <cell r="N12" t="str">
            <v>58.380.346.5.311.000</v>
          </cell>
          <cell r="O12" t="str">
            <v>085273108886</v>
          </cell>
        </row>
        <row r="13">
          <cell r="E13">
            <v>19001443</v>
          </cell>
          <cell r="F13" t="str">
            <v>Broto Suseno,S.H.,M.H</v>
          </cell>
          <cell r="G13" t="str">
            <v>1771021307750004</v>
          </cell>
          <cell r="H13" t="str">
            <v>Dosen</v>
          </cell>
          <cell r="I13" t="str">
            <v>UMB</v>
          </cell>
          <cell r="J13" t="str">
            <v xml:space="preserve">Jalan Kalimantan 3, RT. 09 RW. 02 No. 11 Kampung Kelawi, Kec. Sungai Serut Kota Bengkulu
</v>
          </cell>
          <cell r="K13" t="str">
            <v>silvioktaria18@gmail.com</v>
          </cell>
          <cell r="L13">
            <v>33895</v>
          </cell>
          <cell r="M13" t="e">
            <v>#N/A</v>
          </cell>
          <cell r="N13" t="e">
            <v>#N/A</v>
          </cell>
          <cell r="O13" t="str">
            <v>081273897425</v>
          </cell>
        </row>
        <row r="14">
          <cell r="E14">
            <v>19002001</v>
          </cell>
          <cell r="F14" t="str">
            <v>Chrystina Dyori YS.SH.,MH</v>
          </cell>
          <cell r="G14" t="str">
            <v>1771026005880005</v>
          </cell>
          <cell r="H14" t="str">
            <v>Legal Konsultan</v>
          </cell>
          <cell r="I14" t="str">
            <v>Kantor Hukum HHT &amp; Rekan</v>
          </cell>
          <cell r="J14" t="str">
            <v>Perumahan EJhuka Residence Blok B No 43 Bentiring, Bengkulu</v>
          </cell>
          <cell r="K14" t="str">
            <v>chrystina.csgroup@gmail.com</v>
          </cell>
          <cell r="L14">
            <v>32282</v>
          </cell>
          <cell r="M14" t="str">
            <v>3284-01-034796-53-7</v>
          </cell>
          <cell r="N14" t="str">
            <v>98.326.423.5.311.000</v>
          </cell>
          <cell r="O14" t="str">
            <v>085287802166</v>
          </cell>
        </row>
        <row r="15">
          <cell r="E15">
            <v>19002269</v>
          </cell>
          <cell r="F15" t="str">
            <v>Debby Arisandi, SE.MBA</v>
          </cell>
          <cell r="G15">
            <v>1771065909860000</v>
          </cell>
          <cell r="H15" t="str">
            <v>Dosen Tetap Fakultas Ekonomi dan Bisnis Islam</v>
          </cell>
          <cell r="I15" t="str">
            <v>IAIN Bengkulu</v>
          </cell>
          <cell r="J15" t="str">
            <v>Jl. Dharma Wanita No.45 RT.18/05 Kel. Bentiring Permai Kec. Muara Bangkahulu, Kota Bengkulu</v>
          </cell>
          <cell r="K15" t="e">
            <v>#N/A</v>
          </cell>
          <cell r="L15">
            <v>26103</v>
          </cell>
          <cell r="M15" t="e">
            <v>#N/A</v>
          </cell>
          <cell r="N15" t="e">
            <v>#N/A</v>
          </cell>
          <cell r="O15" t="str">
            <v>081368000086</v>
          </cell>
        </row>
        <row r="16">
          <cell r="E16">
            <v>19002114</v>
          </cell>
          <cell r="F16" t="str">
            <v>Deni Setiawan, SP, M.Si</v>
          </cell>
          <cell r="G16" t="str">
            <v>1771042405810001</v>
          </cell>
          <cell r="H16" t="str">
            <v>Staf</v>
          </cell>
          <cell r="I16" t="str">
            <v>Dinas Pemberdayaan Masyarakat dan Desa Prov. Bengkulu</v>
          </cell>
          <cell r="J16" t="str">
            <v>Jl. PGRI 5, No. 43, RT.27, Kelurahan Bentiring Permai, Kecamatan Muara Bangkahulu, Kota Bengkulu</v>
          </cell>
          <cell r="K16" t="str">
            <v>deni.insanic@gmail.com</v>
          </cell>
          <cell r="L16">
            <v>43609</v>
          </cell>
          <cell r="M16" t="str">
            <v>0115-01-018579-53-7</v>
          </cell>
          <cell r="N16" t="str">
            <v>84.309.267.7-311.000</v>
          </cell>
          <cell r="O16" t="str">
            <v>0896 48085 007</v>
          </cell>
        </row>
        <row r="17">
          <cell r="E17">
            <v>19001154</v>
          </cell>
          <cell r="F17" t="str">
            <v>Desy Maryani S.H.,M.H</v>
          </cell>
          <cell r="G17" t="str">
            <v>1771025812850003</v>
          </cell>
          <cell r="H17" t="e">
            <v>#N/A</v>
          </cell>
          <cell r="I17">
            <v>0</v>
          </cell>
          <cell r="J17" t="e">
            <v>#N/A</v>
          </cell>
          <cell r="K17" t="e">
            <v>#N/A</v>
          </cell>
          <cell r="L17">
            <v>31012</v>
          </cell>
          <cell r="M17" t="e">
            <v>#N/A</v>
          </cell>
          <cell r="N17" t="e">
            <v>#N/A</v>
          </cell>
          <cell r="O17" t="str">
            <v>081249433661</v>
          </cell>
        </row>
        <row r="18">
          <cell r="E18">
            <v>19002057</v>
          </cell>
          <cell r="F18" t="str">
            <v>Diah Khairiyah, SE.,M.Acc</v>
          </cell>
          <cell r="G18" t="str">
            <v>1771095311890001</v>
          </cell>
          <cell r="H18" t="str">
            <v>Dosen</v>
          </cell>
          <cell r="I18" t="str">
            <v>UMB</v>
          </cell>
          <cell r="J18" t="str">
            <v>Jalan Timur Indah 4B No.32</v>
          </cell>
          <cell r="K18" t="str">
            <v>diahkhairiyah96@gmail,com</v>
          </cell>
          <cell r="L18">
            <v>32825</v>
          </cell>
          <cell r="M18" t="str">
            <v>0115-01-099779-50-8</v>
          </cell>
          <cell r="N18" t="str">
            <v>81.404.116.6.311.000</v>
          </cell>
          <cell r="O18" t="str">
            <v>082281984862</v>
          </cell>
        </row>
        <row r="19">
          <cell r="E19">
            <v>19001004</v>
          </cell>
          <cell r="F19" t="str">
            <v>Dian Mardiati Sari. SE. M.Si</v>
          </cell>
          <cell r="G19" t="str">
            <v>1771025012870003</v>
          </cell>
          <cell r="H19" t="str">
            <v>Dosen</v>
          </cell>
          <cell r="I19" t="str">
            <v>Universitas Dehasen Bengkulu</v>
          </cell>
          <cell r="J19" t="str">
            <v>Jln. RE Martadinata 6 No.174 RT.043 RW.008 Kel. Pagar Dewa Kec. Selebar Kota Begkulu</v>
          </cell>
          <cell r="K19" t="str">
            <v>Dian_Kicky@yahoo.co.id</v>
          </cell>
          <cell r="L19">
            <v>32062</v>
          </cell>
          <cell r="M19" t="str">
            <v>0115-01-034167-50-4</v>
          </cell>
          <cell r="N19" t="str">
            <v>16.876.296.1.311.000</v>
          </cell>
          <cell r="O19" t="str">
            <v>085273198060</v>
          </cell>
        </row>
        <row r="20">
          <cell r="E20">
            <v>19001423</v>
          </cell>
          <cell r="F20" t="str">
            <v>Dimas Dwi Arso, SH, MH</v>
          </cell>
          <cell r="G20" t="str">
            <v>1771022505910001</v>
          </cell>
          <cell r="H20" t="str">
            <v>Dosen</v>
          </cell>
          <cell r="I20" t="str">
            <v>Universitas Bengkulu</v>
          </cell>
          <cell r="J20" t="str">
            <v>Jl. Zainul Arifin No 49 RT 005 RW 002 Kelurahan Timur Indah Kecamatan Singaran Pati Kota Bengkulu</v>
          </cell>
          <cell r="K20" t="str">
            <v>Dimasdwiarso@gmail.com</v>
          </cell>
          <cell r="L20">
            <v>43610</v>
          </cell>
          <cell r="M20" t="str">
            <v>5618-01-012024-53-1</v>
          </cell>
          <cell r="N20" t="str">
            <v>76.922.206.8.311.000</v>
          </cell>
          <cell r="O20" t="str">
            <v>085267043381</v>
          </cell>
        </row>
        <row r="21">
          <cell r="E21">
            <v>19001440</v>
          </cell>
          <cell r="F21" t="str">
            <v>Ditasman, S. SOS. M. SI</v>
          </cell>
          <cell r="G21" t="str">
            <v>1471030405860002</v>
          </cell>
          <cell r="H21" t="str">
            <v>Dosen</v>
          </cell>
          <cell r="I21" t="str">
            <v>STIA (Sekolah Tinggi Ilmu Administrasi) Bengkulu</v>
          </cell>
          <cell r="J21" t="str">
            <v>Perumahan Puri mas 1 Blok E No.10 Bentiring Permai, Kec. Muarabangkahulu</v>
          </cell>
          <cell r="K21" t="str">
            <v>ditasman.bengkulu@gmail.com</v>
          </cell>
          <cell r="L21">
            <v>31507</v>
          </cell>
          <cell r="M21" t="str">
            <v>0115-01-086721-50-8</v>
          </cell>
          <cell r="N21" t="str">
            <v>76.489.068.7-311.000</v>
          </cell>
          <cell r="O21" t="str">
            <v>081275757513</v>
          </cell>
        </row>
        <row r="22">
          <cell r="E22">
            <v>19001432</v>
          </cell>
          <cell r="F22" t="str">
            <v>Diyas Widiyarti, M.A</v>
          </cell>
          <cell r="G22" t="str">
            <v>1703095206910001</v>
          </cell>
          <cell r="H22" t="str">
            <v>Dosen</v>
          </cell>
          <cell r="I22" t="str">
            <v>Universitas Bengkulu</v>
          </cell>
          <cell r="J22" t="str">
            <v>Jl. Karang Indah RT 05 RW 01 Kelurahan Sumur Dewa Kecamatan Selebar Kota Bengkulu</v>
          </cell>
          <cell r="K22" t="str">
            <v>diyas.widiyarti@unib.ac.id</v>
          </cell>
          <cell r="L22">
            <v>33401</v>
          </cell>
          <cell r="M22" t="str">
            <v>0115-01-013644-53-1</v>
          </cell>
          <cell r="N22" t="str">
            <v>80.929.039.8.328.000</v>
          </cell>
          <cell r="O22" t="str">
            <v>085267995599</v>
          </cell>
        </row>
        <row r="23">
          <cell r="E23">
            <v>19000087</v>
          </cell>
          <cell r="F23" t="str">
            <v>Dr. Antory Royan, S.H.,M.Hum</v>
          </cell>
          <cell r="G23" t="str">
            <v>1771041509640003</v>
          </cell>
          <cell r="H23" t="str">
            <v>Dosen</v>
          </cell>
          <cell r="I23" t="str">
            <v>Fakultas Hukum Universitas Bengkulu</v>
          </cell>
          <cell r="J23" t="str">
            <v>Jl,. Unib Permai IV C Blok 4  (RT 13 RW 04) N0,45 Bengkulu (38126)</v>
          </cell>
          <cell r="K23" t="str">
            <v>ar.adyan@unib.ac.id</v>
          </cell>
          <cell r="L23">
            <v>23635</v>
          </cell>
          <cell r="M23" t="str">
            <v>0115-01-048634-50-1</v>
          </cell>
          <cell r="N23" t="str">
            <v>05.827.732.8-311.000</v>
          </cell>
          <cell r="O23" t="str">
            <v>085267023126</v>
          </cell>
        </row>
        <row r="24">
          <cell r="E24">
            <v>19000005</v>
          </cell>
          <cell r="F24" t="str">
            <v>Dr. Budiman Sakti, SE., M.Si.</v>
          </cell>
          <cell r="G24">
            <v>1771021303630010</v>
          </cell>
          <cell r="H24" t="str">
            <v>Dosen</v>
          </cell>
          <cell r="I24" t="str">
            <v>Unihaz</v>
          </cell>
          <cell r="J24" t="str">
            <v>Jl. Timur Indah Komplek BTN Pemda Blok B.1 No. 142 Bengkulu</v>
          </cell>
          <cell r="K24" t="str">
            <v>budimansakti63@gmail.com</v>
          </cell>
          <cell r="L24">
            <v>23083</v>
          </cell>
          <cell r="M24" t="str">
            <v>5616-01-010814-53-4</v>
          </cell>
          <cell r="N24" t="str">
            <v>14.115.404.7-311.000</v>
          </cell>
          <cell r="O24" t="str">
            <v>081377661222</v>
          </cell>
        </row>
        <row r="25">
          <cell r="E25">
            <v>19002003</v>
          </cell>
          <cell r="F25" t="str">
            <v>Dr. Ir. Septi Rindawati, S.Sos., MM</v>
          </cell>
          <cell r="G25" t="str">
            <v>1771064609640001</v>
          </cell>
          <cell r="H25" t="str">
            <v>Dosen Tetap</v>
          </cell>
          <cell r="I25" t="str">
            <v>Sekolah Tinggi Ilmu Administrasi (STIA) Bengkulu</v>
          </cell>
          <cell r="J25" t="str">
            <v>jl. Gunung Bungkuk 1 Rt. 17. No. 28 Bengkulu</v>
          </cell>
          <cell r="K25" t="str">
            <v>nabilahmaharani940@gmail.com</v>
          </cell>
          <cell r="L25">
            <v>23626</v>
          </cell>
          <cell r="M25" t="str">
            <v>3284-01-035664-53-9</v>
          </cell>
          <cell r="N25" t="str">
            <v>14.222.479.9.311.000</v>
          </cell>
          <cell r="O25" t="str">
            <v>081368148121</v>
          </cell>
        </row>
        <row r="26">
          <cell r="E26">
            <v>19001372</v>
          </cell>
          <cell r="F26" t="str">
            <v>Dr. Widiya N Rosari, SH.,M.Hum</v>
          </cell>
          <cell r="G26" t="str">
            <v>1771084709750001</v>
          </cell>
          <cell r="H26" t="str">
            <v>Dosen</v>
          </cell>
          <cell r="I26" t="str">
            <v>Fakultas Hukum Universitas Bengkulu</v>
          </cell>
          <cell r="J26" t="str">
            <v>Perumahan Griya Azzahra Permai Blok B1 No.5 Bentiring Permai Kota Bengkulu</v>
          </cell>
          <cell r="K26" t="str">
            <v>widiyanrosari7975@gmail.com</v>
          </cell>
          <cell r="L26">
            <v>27584</v>
          </cell>
          <cell r="M26" t="str">
            <v>0115-01-049057-50-8</v>
          </cell>
          <cell r="N26" t="str">
            <v>15.542.034.2.311.000</v>
          </cell>
          <cell r="O26" t="str">
            <v>081271905902</v>
          </cell>
        </row>
        <row r="27">
          <cell r="E27">
            <v>19001622</v>
          </cell>
          <cell r="F27" t="str">
            <v>Dwei Anggreyani, SE, M.Ec.Dev</v>
          </cell>
          <cell r="G27" t="str">
            <v>1704095512900001</v>
          </cell>
          <cell r="H27" t="str">
            <v>Tutor</v>
          </cell>
          <cell r="I27" t="str">
            <v>Universitas Terbuka</v>
          </cell>
          <cell r="J27" t="str">
            <v>Desa westkust, kec.kepahiang. kab.kepahiang</v>
          </cell>
          <cell r="K27" t="str">
            <v>dweianggreyani@gmail.com</v>
          </cell>
          <cell r="L27">
            <v>43814</v>
          </cell>
          <cell r="M27" t="str">
            <v>5620-01-012700-53-6</v>
          </cell>
          <cell r="N27" t="str">
            <v>64.301.014.3.327.000</v>
          </cell>
          <cell r="O27" t="str">
            <v>085273688127</v>
          </cell>
        </row>
        <row r="28">
          <cell r="E28">
            <v>19000805</v>
          </cell>
          <cell r="F28" t="str">
            <v>Dwi Septiarti, S.IP, M,Si</v>
          </cell>
          <cell r="G28" t="str">
            <v>1709024609850001</v>
          </cell>
          <cell r="H28" t="str">
            <v>Pengelola PAUD</v>
          </cell>
          <cell r="I28" t="str">
            <v>PAUD Khumairah</v>
          </cell>
          <cell r="J28" t="str">
            <v>Desa Margo Mulyo Kec. Pondok Kubang Kab. Bengkulu Tengah</v>
          </cell>
          <cell r="K28" t="str">
            <v>dwiseptiarti@gmail.com</v>
          </cell>
          <cell r="L28">
            <v>31296</v>
          </cell>
          <cell r="M28" t="str">
            <v>7100-01-004437-53-7</v>
          </cell>
          <cell r="N28" t="str">
            <v>70.040.234.0-328.000</v>
          </cell>
          <cell r="O28" t="str">
            <v>081368235272</v>
          </cell>
        </row>
        <row r="29">
          <cell r="E29">
            <v>19002214</v>
          </cell>
          <cell r="F29" t="str">
            <v>Elman Johari, M.HI</v>
          </cell>
          <cell r="G29">
            <v>1703110107870010</v>
          </cell>
          <cell r="H29" t="str">
            <v>Dosen</v>
          </cell>
          <cell r="I29" t="str">
            <v>STIESNU Bengkulu</v>
          </cell>
          <cell r="J29" t="str">
            <v>Jln. Raden Fatah Gang Mandiri 1 Rt 46/Rw 04 Kel. Sukarami Kec. Selebar Kota Bengkulu</v>
          </cell>
          <cell r="K29" t="str">
            <v>elmanjoehari@yahoo.co.id</v>
          </cell>
          <cell r="L29">
            <v>43503</v>
          </cell>
          <cell r="M29" t="str">
            <v>0115-01-098988-50-2</v>
          </cell>
          <cell r="N29" t="str">
            <v>71.910.020.8-311.000</v>
          </cell>
          <cell r="O29" t="str">
            <v>082376738522</v>
          </cell>
        </row>
        <row r="30">
          <cell r="E30">
            <v>19002151</v>
          </cell>
          <cell r="F30" t="str">
            <v>Elvis Nopriyanti, S.Pd.,M.Ak</v>
          </cell>
          <cell r="G30" t="str">
            <v>1702174311900001</v>
          </cell>
          <cell r="H30" t="str">
            <v>Dosen</v>
          </cell>
          <cell r="I30" t="str">
            <v>UMB</v>
          </cell>
          <cell r="J30" t="str">
            <v>JL.RING ROAD AIR SEBAKUL PERUMAHAN GRAHA MAS BLOK A.02 RT.28 RW 04 KEL.SURABAYA KEC.SUNGAI SERUT KOTA BENGKULU</v>
          </cell>
          <cell r="K30" t="str">
            <v>elvisnopriyantisherli@gmail.com</v>
          </cell>
          <cell r="L30">
            <v>33180</v>
          </cell>
          <cell r="M30" t="str">
            <v>0115-01-019728-53-7</v>
          </cell>
          <cell r="N30" t="str">
            <v>70.859.734.9-327.000</v>
          </cell>
          <cell r="O30" t="str">
            <v>082280226116</v>
          </cell>
        </row>
        <row r="31">
          <cell r="E31">
            <v>19002049</v>
          </cell>
          <cell r="F31" t="str">
            <v>Esti Alfiah ME</v>
          </cell>
          <cell r="G31" t="str">
            <v>1771056107930002</v>
          </cell>
          <cell r="H31" t="str">
            <v>Dosen</v>
          </cell>
          <cell r="I31" t="str">
            <v>IAIN Bengkulu</v>
          </cell>
          <cell r="J31" t="str">
            <v>perumahan telaga dewa asri blok E. 14 RT/W 02/01 Kec. Kampung Melayu Kel. Muara dua kota Bengkulu</v>
          </cell>
          <cell r="K31" t="str">
            <v>esti.alfiah2107@gmail.com</v>
          </cell>
          <cell r="L31">
            <v>34171</v>
          </cell>
          <cell r="M31" t="str">
            <v>0115-01-100145-50-3</v>
          </cell>
          <cell r="N31" t="str">
            <v>84.107.745.6-311.000</v>
          </cell>
          <cell r="O31" t="str">
            <v>081366369609</v>
          </cell>
        </row>
        <row r="32">
          <cell r="E32">
            <v>19002112</v>
          </cell>
          <cell r="F32" t="str">
            <v>Etry Mike, MH</v>
          </cell>
          <cell r="G32">
            <v>1771055911880000</v>
          </cell>
          <cell r="H32" t="str">
            <v>DOSEN FAKULTAS</v>
          </cell>
          <cell r="I32" t="str">
            <v>IAIN BENGKULU</v>
          </cell>
          <cell r="J32" t="str">
            <v>Jalan. Sumas RT.06 RW 02 No. 26 Kelurahan Kandang Mas Kecamatan Kampung Melayu Kota Bengkulu</v>
          </cell>
          <cell r="K32" t="str">
            <v>dianekagustini@gmail.com</v>
          </cell>
          <cell r="L32">
            <v>32012</v>
          </cell>
          <cell r="M32" t="e">
            <v>#N/A</v>
          </cell>
          <cell r="N32" t="e">
            <v>#N/A</v>
          </cell>
          <cell r="O32" t="str">
            <v>081367674608</v>
          </cell>
        </row>
        <row r="33">
          <cell r="E33">
            <v>19001134</v>
          </cell>
          <cell r="F33" t="str">
            <v>Evi Heriyanto, SE, M.Pd</v>
          </cell>
          <cell r="G33" t="str">
            <v>1701051805740002</v>
          </cell>
          <cell r="H33" t="str">
            <v>Guru SMA</v>
          </cell>
          <cell r="I33" t="str">
            <v>SMAN 6 Bengkulu Selatan</v>
          </cell>
          <cell r="J33" t="str">
            <v>Jl. SD 17 No. 62 Kel. Ibul Kota Manna Kab. Bengkulu Selatan K.Pos 38513</v>
          </cell>
          <cell r="K33" t="str">
            <v>eviheriyanto7@gmail.com</v>
          </cell>
          <cell r="L33">
            <v>27167</v>
          </cell>
          <cell r="M33" t="str">
            <v>5688-01-009030-53-6</v>
          </cell>
          <cell r="N33" t="str">
            <v>87.965.356.6.311.000</v>
          </cell>
          <cell r="O33" t="str">
            <v>082176103454</v>
          </cell>
        </row>
        <row r="34">
          <cell r="E34">
            <v>19001342</v>
          </cell>
          <cell r="F34" t="str">
            <v>Evi Lorita, S.I.P., M.Si</v>
          </cell>
          <cell r="G34" t="str">
            <v>1705015408870003</v>
          </cell>
          <cell r="H34" t="str">
            <v>Dosen</v>
          </cell>
          <cell r="I34" t="str">
            <v>Universitas Dehasen Bengkulu</v>
          </cell>
          <cell r="J34" t="str">
            <v>Jl. S. Parman 6 RT. 07 Kel. Padang Jati Kota Bengkulu</v>
          </cell>
          <cell r="K34" t="str">
            <v>evielorita1415@gmail.com, evilorita@unived.ac.id</v>
          </cell>
          <cell r="L34">
            <v>43691</v>
          </cell>
          <cell r="M34" t="str">
            <v>0115-01-008608-53-2</v>
          </cell>
          <cell r="N34" t="str">
            <v>16.642.670.0.328.000</v>
          </cell>
          <cell r="O34" t="str">
            <v>081273302200</v>
          </cell>
        </row>
        <row r="35">
          <cell r="E35">
            <v>19002080</v>
          </cell>
          <cell r="F35" t="str">
            <v>Febrozi Rozi, S.H.,M.H</v>
          </cell>
          <cell r="G35" t="str">
            <v>1771012502910004</v>
          </cell>
          <cell r="H35" t="str">
            <v>Swasta</v>
          </cell>
          <cell r="I35" t="str">
            <v>Swasta</v>
          </cell>
          <cell r="J35" t="str">
            <v>Jl. Raden Fatah, Rt 22, RW 04 Kel. Sukarami, Kec Selebar, Kota Bengkulu Kode Pos 38212</v>
          </cell>
          <cell r="K35" t="str">
            <v>febrozirohadi@gmail.com</v>
          </cell>
          <cell r="L35">
            <v>33294</v>
          </cell>
          <cell r="M35" t="str">
            <v>0115-01-012520-53-0</v>
          </cell>
          <cell r="N35" t="str">
            <v>85.241.640.3-311.000</v>
          </cell>
          <cell r="O35" t="str">
            <v>085268738757</v>
          </cell>
        </row>
        <row r="36">
          <cell r="E36">
            <v>19001171</v>
          </cell>
          <cell r="F36" t="str">
            <v>Febzi Fiona, S.E.,M.M</v>
          </cell>
          <cell r="G36" t="str">
            <v>1771025402910011</v>
          </cell>
          <cell r="H36" t="str">
            <v>Dosen</v>
          </cell>
          <cell r="I36" t="str">
            <v>Universitas Bengkulu</v>
          </cell>
          <cell r="J36" t="str">
            <v>Jl Kapuas 4 No. 4 RT. 15 RW. 05 Kel. Padang Harapan Kec. Gading Cempaka Kota Bengkulu</v>
          </cell>
          <cell r="K36" t="str">
            <v>Febzifiona04@gmail.com</v>
          </cell>
          <cell r="L36">
            <v>33283</v>
          </cell>
          <cell r="M36" t="str">
            <v>5618-01-010194-53-4 </v>
          </cell>
          <cell r="N36" t="str">
            <v>76.697.744.1-311.000</v>
          </cell>
          <cell r="O36" t="str">
            <v>082306243399</v>
          </cell>
        </row>
        <row r="37">
          <cell r="E37">
            <v>19001436</v>
          </cell>
          <cell r="F37" t="str">
            <v>Ferawati Royani,SH.MH</v>
          </cell>
          <cell r="G37" t="str">
            <v>1673067011900001</v>
          </cell>
          <cell r="H37" t="str">
            <v>Dosen</v>
          </cell>
          <cell r="I37" t="str">
            <v>Universitas Dehasen Bengkulu</v>
          </cell>
          <cell r="J37" t="str">
            <v>Jl. Pematang Said No. 28 RT.15 RW.03 kel. Kandang limun kec. Muara bangkahulu. Kota Bengkulu</v>
          </cell>
          <cell r="K37" t="str">
            <v>fhferra3@gmail.com</v>
          </cell>
          <cell r="L37">
            <v>33207</v>
          </cell>
          <cell r="M37" t="str">
            <v>5756-01-000608-50-3</v>
          </cell>
          <cell r="N37" t="str">
            <v>80.346.020.3.301.000</v>
          </cell>
          <cell r="O37" t="str">
            <v>085268097661</v>
          </cell>
        </row>
        <row r="38">
          <cell r="E38">
            <v>19001499</v>
          </cell>
          <cell r="F38" t="str">
            <v>Frita Anjelina Pakpahan, S.Sn</v>
          </cell>
          <cell r="G38" t="str">
            <v>1703124301920001</v>
          </cell>
          <cell r="H38" t="str">
            <v>Guru TK</v>
          </cell>
          <cell r="I38" t="str">
            <v>TK Tunas Kita (PT. Pamor Ganda)</v>
          </cell>
          <cell r="J38" t="str">
            <v>Jalan Lintas Barat Sumatera. Depan Kantor Polsek Lama Ketahun. Bengkulu Utara</v>
          </cell>
          <cell r="K38" t="str">
            <v>fritaanjelina@gmail.com</v>
          </cell>
          <cell r="L38">
            <v>43468</v>
          </cell>
          <cell r="M38" t="str">
            <v>5582-01-017469-53-1</v>
          </cell>
          <cell r="N38" t="str">
            <v>55.918.445.2.328.000</v>
          </cell>
          <cell r="O38" t="str">
            <v>082288975675</v>
          </cell>
        </row>
        <row r="39">
          <cell r="E39">
            <v>19001323</v>
          </cell>
          <cell r="F39" t="str">
            <v>Hafri Yuliani,M.I.Kom</v>
          </cell>
          <cell r="G39" t="str">
            <v>1771024510880008</v>
          </cell>
          <cell r="H39" t="str">
            <v>Dosen</v>
          </cell>
          <cell r="I39" t="str">
            <v>UMB</v>
          </cell>
          <cell r="J39" t="str">
            <v>jln. tut wuri diknas surabaya no.72 RT.13 Kel. Surabaya Kec. Sungai Serut Kota Bengkulu</v>
          </cell>
          <cell r="K39" t="str">
            <v>hafriyuliani68@gmail.com</v>
          </cell>
          <cell r="L39">
            <v>32273</v>
          </cell>
          <cell r="M39" t="str">
            <v>0698-01-002719-50-1</v>
          </cell>
          <cell r="N39" t="str">
            <v>16.801.227.6.311.000</v>
          </cell>
          <cell r="O39" t="str">
            <v>081368919106</v>
          </cell>
        </row>
        <row r="40">
          <cell r="E40">
            <v>19001370</v>
          </cell>
          <cell r="F40" t="str">
            <v>Helvoni Mahrina SE MM</v>
          </cell>
          <cell r="G40" t="str">
            <v>1771025504820009</v>
          </cell>
          <cell r="H40" t="str">
            <v>Dosen</v>
          </cell>
          <cell r="I40" t="str">
            <v>Unihas</v>
          </cell>
          <cell r="J40" t="str">
            <v>Jalan Timur indah 3b rt024 rw001 Kelurahan Sidomulyo Kecamtan Gading Cempaka Kota Bengkulu</v>
          </cell>
          <cell r="K40" t="str">
            <v>vonnybkl@gmail.com</v>
          </cell>
          <cell r="L40">
            <v>30056</v>
          </cell>
          <cell r="M40" t="str">
            <v>1499-01-000232-53-2</v>
          </cell>
          <cell r="N40" t="str">
            <v>15.798.166.3.311.000</v>
          </cell>
          <cell r="O40" t="str">
            <v>081273001101</v>
          </cell>
        </row>
        <row r="41">
          <cell r="E41">
            <v>19002167</v>
          </cell>
          <cell r="F41" t="str">
            <v>Hendra Muda. S.Kom, MM</v>
          </cell>
          <cell r="G41" t="str">
            <v>1271090209860002</v>
          </cell>
          <cell r="H41" t="str">
            <v>Relationship Manager Commercial Lending</v>
          </cell>
          <cell r="I41" t="str">
            <v>Bank BTN KC.Bengkulu</v>
          </cell>
          <cell r="J41" t="str">
            <v>Perum Sakha Falih Blok B2-8 , Bentiring, Kota Bengkulu</v>
          </cell>
          <cell r="K41" t="str">
            <v>hendra.muda@btn.co.id</v>
          </cell>
          <cell r="L41">
            <v>31657</v>
          </cell>
          <cell r="M41" t="str">
            <v>5615-01-013931-53-5</v>
          </cell>
          <cell r="N41" t="str">
            <v>78.285.222.2.122.000</v>
          </cell>
          <cell r="O41" t="str">
            <v>081376492022</v>
          </cell>
        </row>
        <row r="42">
          <cell r="E42">
            <v>19001391</v>
          </cell>
          <cell r="F42" t="str">
            <v>Hesti Setiorini, S.Akt., M.Ak</v>
          </cell>
          <cell r="G42" t="str">
            <v>1771016803800001</v>
          </cell>
          <cell r="H42" t="str">
            <v>Dosen</v>
          </cell>
          <cell r="I42" t="str">
            <v>UMB</v>
          </cell>
          <cell r="J42" t="str">
            <v>Jl. Martadinata 4 No.62A Rt.35 Rw.07 Kel. Pagar Dewa Kec. Selebar Kota Bengkulu</v>
          </cell>
          <cell r="K42" t="str">
            <v>hestysetioriny@gmail.com</v>
          </cell>
          <cell r="L42">
            <v>29308</v>
          </cell>
          <cell r="M42" t="str">
            <v>5615-01-006667-53-5</v>
          </cell>
          <cell r="N42" t="str">
            <v>16.876.234.2.311.000</v>
          </cell>
          <cell r="O42" t="str">
            <v>085268713475</v>
          </cell>
        </row>
        <row r="43">
          <cell r="E43">
            <v>19001161</v>
          </cell>
          <cell r="F43" t="str">
            <v>Hijroini Fajaryati, SE, M. Ak</v>
          </cell>
          <cell r="G43" t="str">
            <v>1771065408880001</v>
          </cell>
          <cell r="H43" t="str">
            <v>Asst. Finance Controller</v>
          </cell>
          <cell r="I43" t="str">
            <v>PT. Cakrawala Dinamika Energi</v>
          </cell>
          <cell r="J43" t="str">
            <v xml:space="preserve">Jln. S. Kahayan No. 75 Kel. Tanah Patah Kec. Ratu Agung Kota Bengkulu </v>
          </cell>
          <cell r="K43" t="str">
            <v>aein.niee@gmail.com</v>
          </cell>
          <cell r="L43">
            <v>32369</v>
          </cell>
          <cell r="M43" t="str">
            <v>0115-01-075477-50-6</v>
          </cell>
          <cell r="N43" t="str">
            <v>66.665.126.0-311.000</v>
          </cell>
          <cell r="O43" t="str">
            <v>081278766422</v>
          </cell>
        </row>
        <row r="44">
          <cell r="E44">
            <v>19001156</v>
          </cell>
          <cell r="F44" t="str">
            <v>Ida Ayu Made Er Meytha Gayatri, M.M</v>
          </cell>
          <cell r="G44" t="str">
            <v>11771017105850001</v>
          </cell>
          <cell r="H44" t="str">
            <v>Dosen</v>
          </cell>
          <cell r="I44" t="str">
            <v>Universitas Dehasen Bengkulu</v>
          </cell>
          <cell r="J44" t="str">
            <v>Jl Depati Payung Negara, RT 19 RW 04 No. 59 Kel Pagardewa Kec Selebar Kota Bengkulu</v>
          </cell>
          <cell r="K44" t="str">
            <v>cinta.gayatri@yahoo.com</v>
          </cell>
          <cell r="L44">
            <v>31198</v>
          </cell>
          <cell r="M44" t="str">
            <v>5615-01-013832-53-7</v>
          </cell>
          <cell r="N44" t="str">
            <v>58.032.779.9-311.001</v>
          </cell>
          <cell r="O44" t="str">
            <v>081271879344</v>
          </cell>
        </row>
        <row r="45">
          <cell r="E45">
            <v>19002008</v>
          </cell>
          <cell r="F45" t="str">
            <v>Indah Ariestia, SH, M.Kn</v>
          </cell>
          <cell r="G45">
            <v>1771064204920000</v>
          </cell>
          <cell r="H45" t="str">
            <v>Pejabat Pembuat Akta Tanah</v>
          </cell>
          <cell r="I45" t="str">
            <v>Kantor Pejabat Pembuat Akta Tanah Indah Ariestia,S.H.,M.Kn</v>
          </cell>
          <cell r="J45" t="str">
            <v>Jalan merapi 12 No 19, Kel Kebun tebeng, Kec Ratu Agung Kota Bengkulu</v>
          </cell>
          <cell r="K45" t="str">
            <v>ayank22.putra@gmail.com</v>
          </cell>
          <cell r="L45">
            <v>33696</v>
          </cell>
          <cell r="M45" t="str">
            <v>0115-01-016699-53-5</v>
          </cell>
          <cell r="N45" t="str">
            <v>82.251.284.4.311.000</v>
          </cell>
          <cell r="O45" t="str">
            <v>08117300057</v>
          </cell>
        </row>
        <row r="46">
          <cell r="E46">
            <v>19000785</v>
          </cell>
          <cell r="F46" t="str">
            <v>Isma Coryanata, SE, M.Si, Ak, CA</v>
          </cell>
          <cell r="G46">
            <v>1771044603740000</v>
          </cell>
          <cell r="H46" t="str">
            <v>Dosen Fakultas Ekonomi dan Bisnis</v>
          </cell>
          <cell r="I46" t="str">
            <v>Universitas Bengkulu</v>
          </cell>
          <cell r="J46" t="str">
            <v>JL. WR. Supratman No 3 Rt 30 Pematang Gubernur Kecamatan Muara Bangkahulu Kota Bengkulu</v>
          </cell>
          <cell r="K46" t="str">
            <v>ismacoryanata06@gmail.com</v>
          </cell>
          <cell r="L46">
            <v>43619</v>
          </cell>
          <cell r="M46" t="str">
            <v>0115-01-050841-50-0</v>
          </cell>
          <cell r="N46" t="str">
            <v>14.905.909.9.311.000</v>
          </cell>
          <cell r="O46" t="str">
            <v>0811731361</v>
          </cell>
        </row>
        <row r="47">
          <cell r="E47">
            <v>19002150</v>
          </cell>
          <cell r="F47" t="str">
            <v>Katra Pramadeka,S.EI.,M.E.I.</v>
          </cell>
          <cell r="G47" t="str">
            <v>1701052507880003</v>
          </cell>
          <cell r="H47" t="str">
            <v>Dosen</v>
          </cell>
          <cell r="I47" t="str">
            <v>UMB</v>
          </cell>
          <cell r="J47" t="str">
            <v>Jl.S.Kahayan No.49 Rt.018 Rw.003 Kel.Tanah Patah Kec.Ratu Agung Kota Bengkulu</v>
          </cell>
          <cell r="K47" t="str">
            <v>katrapramadeka@gmail.com</v>
          </cell>
          <cell r="L47">
            <v>32349</v>
          </cell>
          <cell r="M47" t="str">
            <v>0029-01-103126-50-9</v>
          </cell>
          <cell r="N47" t="str">
            <v>87.630.997.2.311.000</v>
          </cell>
          <cell r="O47" t="str">
            <v>081373298790</v>
          </cell>
        </row>
        <row r="48">
          <cell r="E48">
            <v>19002218</v>
          </cell>
          <cell r="F48" t="str">
            <v>Kiki Amaliah, SH,MH</v>
          </cell>
          <cell r="G48" t="str">
            <v>1703125104900002</v>
          </cell>
          <cell r="H48" t="str">
            <v>Dosen</v>
          </cell>
          <cell r="I48" t="str">
            <v>Universitas Dehasen Bengkulu</v>
          </cell>
          <cell r="J48" t="str">
            <v>Jl. WR. Supratman, Perum. Villa Pematang Indah RT. 018 RW. 002 Blok C2 No. 07 Talang Kering, Kelurahan Pematang Gubernur, Kecamatan Muara Bangkahulu, Kota Bengkulu, Provinsi Bengkulu. 38125</v>
          </cell>
          <cell r="K48" t="str">
            <v>kikayqueen_90@yahoo.co.id</v>
          </cell>
          <cell r="L48">
            <v>32974</v>
          </cell>
          <cell r="M48" t="str">
            <v>1672-01-001793-50-9</v>
          </cell>
          <cell r="N48" t="str">
            <v>74.681.192.6.328.000</v>
          </cell>
          <cell r="O48" t="str">
            <v>081274813580</v>
          </cell>
        </row>
        <row r="49">
          <cell r="E49">
            <v>19002219</v>
          </cell>
          <cell r="F49" t="str">
            <v>Kurnia Rifqy Febrian, S.IP., M.IP</v>
          </cell>
          <cell r="G49" t="str">
            <v>1706131102940001</v>
          </cell>
          <cell r="H49" t="str">
            <v>Dosen</v>
          </cell>
          <cell r="I49" t="str">
            <v>UMB</v>
          </cell>
          <cell r="J49" t="str">
            <v>Jl. Tanggul Merpati 2 Blok B No.08 RT.20 RW.02 Kel. Rawa Makmur Kec. Muara Bangkahulu Kota Bengkulu</v>
          </cell>
          <cell r="K49" t="str">
            <v>kurniarifqifebrian@gmail.com</v>
          </cell>
          <cell r="L49">
            <v>34376</v>
          </cell>
          <cell r="M49" t="str">
            <v>0029-01-012268-53-7</v>
          </cell>
          <cell r="N49" t="str">
            <v>85.154.757.0-328.000</v>
          </cell>
          <cell r="O49" t="str">
            <v>082281221217</v>
          </cell>
        </row>
        <row r="50">
          <cell r="E50">
            <v>19001344</v>
          </cell>
          <cell r="F50" t="str">
            <v>Lara Viktoria, SE, M.Acc</v>
          </cell>
          <cell r="G50" t="str">
            <v>1703096710850002</v>
          </cell>
          <cell r="H50" t="str">
            <v>Kabid Perbendaharaan dan Kas Daerah</v>
          </cell>
          <cell r="I50" t="str">
            <v>Badan Pengelola Keuangan dan Aset Daerah Kabupaten Bengkulu Utara</v>
          </cell>
          <cell r="J50" t="str">
            <v xml:space="preserve">Jl. ir sutami Desa Lubuk Sahung Perumahan BTN Polri No 14 B Arga Makmur </v>
          </cell>
          <cell r="K50" t="str">
            <v>laraviktoria85@gmail.com</v>
          </cell>
          <cell r="L50">
            <v>43765</v>
          </cell>
          <cell r="M50" t="str">
            <v>0318-01-016671-50-1</v>
          </cell>
          <cell r="N50" t="str">
            <v>49.418.379.1.328.000</v>
          </cell>
          <cell r="O50" t="str">
            <v>085381558855</v>
          </cell>
        </row>
        <row r="51">
          <cell r="E51">
            <v>19001421</v>
          </cell>
          <cell r="F51" t="str">
            <v>Lentiara putri, SH, MH</v>
          </cell>
          <cell r="G51" t="str">
            <v>1771032605840002</v>
          </cell>
          <cell r="H51" t="str">
            <v>Dosen</v>
          </cell>
          <cell r="I51" t="str">
            <v>Universitas Muhammadiyah Bengkulu</v>
          </cell>
          <cell r="J51" t="str">
            <v>Jln. Pratu Aidit No 66 RT 5 RW 2 Kelurahan Bajak Kecamatan Teluk Segara Kota Bengkulu</v>
          </cell>
          <cell r="K51" t="str">
            <v>hendi@umb.ac.id</v>
          </cell>
          <cell r="L51">
            <v>32383</v>
          </cell>
          <cell r="M51" t="str">
            <v>1672-01-000778-53-0</v>
          </cell>
          <cell r="N51" t="str">
            <v>76.310.184.7.311.000</v>
          </cell>
          <cell r="O51" t="str">
            <v>08117332605</v>
          </cell>
        </row>
        <row r="52">
          <cell r="E52">
            <v>19002106</v>
          </cell>
          <cell r="F52" t="str">
            <v>M. Amirul Riansah, S.H.,M.H.</v>
          </cell>
          <cell r="G52" t="str">
            <v>1708041105920003</v>
          </cell>
          <cell r="H52" t="str">
            <v>Pimpinan Kantor</v>
          </cell>
          <cell r="I52" t="str">
            <v>Advocate Center (Kantor Hukum)</v>
          </cell>
          <cell r="J52" t="str">
            <v>JL. Kali Porong No 15 RT 08 RW 03 Kelurahan Padang Harapan Kecamatan Gading Cempaka Kota Bengkulu</v>
          </cell>
          <cell r="K52" t="str">
            <v>muhamadamirulriansah@gmail.com</v>
          </cell>
          <cell r="L52">
            <v>33735</v>
          </cell>
          <cell r="M52" t="str">
            <v>5616-01-013642-53-8</v>
          </cell>
          <cell r="N52" t="str">
            <v>84.163.993.3-311.000</v>
          </cell>
          <cell r="O52" t="str">
            <v>085266931120</v>
          </cell>
        </row>
        <row r="53">
          <cell r="E53">
            <v>19002042</v>
          </cell>
          <cell r="F53" t="str">
            <v>M. Difta Sadli, SE, M.Acc</v>
          </cell>
          <cell r="G53" t="str">
            <v>1706022904910001</v>
          </cell>
          <cell r="H53" t="str">
            <v>Staf Pegawai</v>
          </cell>
          <cell r="I53" t="str">
            <v>Bank Bengkulu</v>
          </cell>
          <cell r="J53" t="str">
            <v>jl. soekarno-hatta, kel. Bandar Ratu. Kab. Mukomuko</v>
          </cell>
          <cell r="K53" t="str">
            <v>diftasadli29@gmail.com</v>
          </cell>
          <cell r="L53">
            <v>26052</v>
          </cell>
          <cell r="M53" t="str">
            <v>1101-01-003800-50-1</v>
          </cell>
          <cell r="N53" t="str">
            <v>84.034.476.6.329.000</v>
          </cell>
          <cell r="O53" t="str">
            <v>085279456324</v>
          </cell>
        </row>
        <row r="54">
          <cell r="E54">
            <v>19002016</v>
          </cell>
          <cell r="F54" t="str">
            <v>Mandala Aditya, SE., M.Ak</v>
          </cell>
          <cell r="G54" t="str">
            <v>1771040510900004</v>
          </cell>
          <cell r="H54" t="str">
            <v>STAF PEGAWAI</v>
          </cell>
          <cell r="I54" t="str">
            <v>PT. CAKRAWALA DINAMIKA ENERGI</v>
          </cell>
          <cell r="J54" t="str">
            <v>JL. Bandar Raya Gang Rawa Indah RT/RW. 01/01 Kel. Pematang Gubernur Kec. Muara Bangkahulu</v>
          </cell>
          <cell r="K54" t="str">
            <v>mandalaaditya74@gmail.com</v>
          </cell>
          <cell r="L54">
            <v>33151</v>
          </cell>
          <cell r="M54" t="str">
            <v>5620-01-007248-53-1</v>
          </cell>
          <cell r="N54" t="str">
            <v>72.679.840.8-311.000</v>
          </cell>
          <cell r="O54" t="str">
            <v>08117328999</v>
          </cell>
        </row>
        <row r="55">
          <cell r="E55">
            <v>19002025</v>
          </cell>
          <cell r="F55" t="str">
            <v>Marina Fitri Wahyuni, SE., M.Ak</v>
          </cell>
          <cell r="G55" t="str">
            <v>1771026204920002</v>
          </cell>
          <cell r="H55" t="str">
            <v>Swasta</v>
          </cell>
          <cell r="I55" t="str">
            <v>Swasta</v>
          </cell>
          <cell r="J55" t="str">
            <v>Jl. Sadang I NO. 71 RT. 006 RW. 002 Kel. Lingkar Barat Kec. Gading Cempaka Kota Bengkulu</v>
          </cell>
          <cell r="K55" t="str">
            <v>fitri.marina92@gmai.com</v>
          </cell>
          <cell r="L55">
            <v>33716</v>
          </cell>
          <cell r="M55" t="str">
            <v>0115-01-000400-56-6</v>
          </cell>
          <cell r="N55" t="str">
            <v>16.90.791.6.311.000</v>
          </cell>
          <cell r="O55" t="str">
            <v>085382254737</v>
          </cell>
        </row>
        <row r="56">
          <cell r="E56">
            <v>19002053</v>
          </cell>
          <cell r="F56" t="str">
            <v>Marliza Ade Fitri SE.,MM</v>
          </cell>
          <cell r="G56" t="str">
            <v>1771046803920002</v>
          </cell>
          <cell r="H56" t="str">
            <v>Dosen</v>
          </cell>
          <cell r="I56" t="str">
            <v>UMB</v>
          </cell>
          <cell r="J56" t="str">
            <v>jl pinang mas blok 1, no 14, rt 4,rw 01 kel. bentiring permai</v>
          </cell>
          <cell r="K56" t="str">
            <v>marlizaadefitri@gmail.com</v>
          </cell>
          <cell r="L56">
            <v>43766</v>
          </cell>
          <cell r="M56" t="str">
            <v>0115-01-099781-50-5</v>
          </cell>
          <cell r="N56" t="str">
            <v>81.408.106.3.311.000</v>
          </cell>
          <cell r="O56" t="str">
            <v>082182851808</v>
          </cell>
        </row>
        <row r="57">
          <cell r="E57">
            <v>19002032</v>
          </cell>
          <cell r="F57" t="str">
            <v>Marsellina Fitri, S.Sos., M.Si</v>
          </cell>
          <cell r="G57" t="str">
            <v>1771016604900004</v>
          </cell>
          <cell r="H57" t="str">
            <v>Dosen</v>
          </cell>
          <cell r="I57" t="str">
            <v>Sekolah Tinggi Ilmu Ekonomi Syariah Nahdatul Ulama (STIESNU) Bengkulu</v>
          </cell>
          <cell r="J57" t="str">
            <v>Jl. Danau No.17 RT.01 RW.04 Kel. Dusun Besar Kec. Singaran Pati Kota Bengkulu</v>
          </cell>
          <cell r="K57" t="str">
            <v>marsellinafitri@gmail.com</v>
          </cell>
          <cell r="L57">
            <v>32989</v>
          </cell>
          <cell r="M57" t="str">
            <v>0698-01-003257-53-6</v>
          </cell>
          <cell r="N57" t="str">
            <v>73.176.371.0-311.000</v>
          </cell>
          <cell r="O57" t="str">
            <v>081271791191</v>
          </cell>
        </row>
        <row r="58">
          <cell r="E58">
            <v>19002076</v>
          </cell>
          <cell r="F58" t="str">
            <v>Martin Luther Manao, S.H, MH., MM., CLA</v>
          </cell>
          <cell r="G58" t="str">
            <v>1771020810820002</v>
          </cell>
          <cell r="H58" t="str">
            <v>Kasubbag Hukum</v>
          </cell>
          <cell r="I58" t="str">
            <v>Komis Pemilihan Umum Kabupaten Bengkulu Tengah</v>
          </cell>
          <cell r="J58" t="str">
            <v>Jl. Kapuas Raya No. 27 RT 014 RW 004</v>
          </cell>
          <cell r="K58" t="str">
            <v>martinmanao@yahoo.co1</v>
          </cell>
          <cell r="L58">
            <v>30173</v>
          </cell>
          <cell r="M58" t="str">
            <v>0115-01-078327-50-6</v>
          </cell>
          <cell r="N58" t="str">
            <v>14.672.239.2.311.000</v>
          </cell>
          <cell r="O58" t="str">
            <v>081271107788</v>
          </cell>
        </row>
        <row r="59">
          <cell r="E59">
            <v>19001453</v>
          </cell>
          <cell r="F59" t="str">
            <v>Meiffa Herfianti, SE., MM</v>
          </cell>
          <cell r="G59">
            <v>1771024405870000</v>
          </cell>
          <cell r="H59" t="str">
            <v>Dosen Fakultas</v>
          </cell>
          <cell r="I59" t="str">
            <v>Universitas Dehasen Bengkulu</v>
          </cell>
          <cell r="J59" t="str">
            <v>Perumahan Bumi Nusa Lestari n0.20 JL.DP Negara Kel.Pekan Sabtu Kec.Selebar Kota Bengkulu 38213</v>
          </cell>
          <cell r="K59" t="e">
            <v>#N/A</v>
          </cell>
          <cell r="L59">
            <v>40721</v>
          </cell>
          <cell r="M59" t="e">
            <v>#N/A</v>
          </cell>
          <cell r="N59" t="e">
            <v>#N/A</v>
          </cell>
          <cell r="O59" t="str">
            <v>082172339123</v>
          </cell>
        </row>
        <row r="60">
          <cell r="E60">
            <v>19001602</v>
          </cell>
          <cell r="F60" t="str">
            <v>MEILISA, S.H..,M.H</v>
          </cell>
          <cell r="G60" t="str">
            <v>1771025605920012</v>
          </cell>
          <cell r="H60" t="str">
            <v>Dosen</v>
          </cell>
          <cell r="I60" t="str">
            <v>UMB</v>
          </cell>
          <cell r="J60" t="str">
            <v>Jalan. Merapi Ujung Rt.25 Rw.09 No.113 Panorama Bengkulu</v>
          </cell>
          <cell r="K60" t="str">
            <v>Meilisacikmat16@gmail.com</v>
          </cell>
          <cell r="L60">
            <v>33740</v>
          </cell>
          <cell r="M60" t="str">
            <v>5615-01-012932-53-8</v>
          </cell>
          <cell r="N60" t="str">
            <v>71.285.275.5.311.000</v>
          </cell>
          <cell r="O60" t="str">
            <v>085268082942</v>
          </cell>
        </row>
        <row r="61">
          <cell r="E61">
            <v>19001086</v>
          </cell>
          <cell r="F61" t="str">
            <v>Melast Teddy Herlian, SE, MM</v>
          </cell>
          <cell r="G61" t="str">
            <v>1702171801840001</v>
          </cell>
          <cell r="H61" t="str">
            <v>Guru SMA</v>
          </cell>
          <cell r="I61" t="str">
            <v>SMAN 7 Rejang Lebong</v>
          </cell>
          <cell r="J61" t="str">
            <v>Jl. A. Yani, Kesambe Baru, Curup Timur</v>
          </cell>
          <cell r="K61" t="str">
            <v>mth.stain@gmail.com</v>
          </cell>
          <cell r="L61">
            <v>30699</v>
          </cell>
          <cell r="M61" t="str">
            <v>3392-01-021117-53-5</v>
          </cell>
          <cell r="N61" t="str">
            <v>15.389.085.0-327.000</v>
          </cell>
          <cell r="O61" t="str">
            <v>085788444479</v>
          </cell>
        </row>
        <row r="62">
          <cell r="E62">
            <v>19001456</v>
          </cell>
          <cell r="F62" t="str">
            <v>Melly Triana, S.P.,M.H</v>
          </cell>
          <cell r="G62" t="str">
            <v>1703074105700002</v>
          </cell>
          <cell r="H62" t="str">
            <v>Koordinator Jurusita dan Jurusita Pengadilan Negeri Arga Makmur</v>
          </cell>
          <cell r="I62" t="str">
            <v>Kantor Pengadilan Negeri Arga Makmur</v>
          </cell>
          <cell r="J62" t="str">
            <v>Jln. Air Nakai VII No.109 RT&gt;12 Kelurahan Purwodadi Kecamatan Arga Makmur Kab. Bengkulu Utara</v>
          </cell>
          <cell r="K62" t="str">
            <v>trianapn@yahoo.com</v>
          </cell>
          <cell r="L62">
            <v>43586</v>
          </cell>
          <cell r="M62" t="str">
            <v>0318-01-015680-50-7</v>
          </cell>
          <cell r="N62" t="str">
            <v>88.655.619.0.328.000</v>
          </cell>
          <cell r="O62" t="str">
            <v>085208040997</v>
          </cell>
        </row>
        <row r="63">
          <cell r="E63">
            <v>19001137</v>
          </cell>
          <cell r="F63" t="str">
            <v>Melvi Yansi,  SE,. MM</v>
          </cell>
          <cell r="G63" t="str">
            <v>1702096105750001</v>
          </cell>
          <cell r="H63" t="str">
            <v>Dosen Tetap Fakultas Ekonomi Prodi Manajemen</v>
          </cell>
          <cell r="I63" t="str">
            <v>Universitas Prof. Dr. Hazairin,SH Bengkulu</v>
          </cell>
          <cell r="J63" t="str">
            <v>Perumahan Gading Batara Permai Jl. Alqausar Blok C No 32 Kel/ Lingkar Barat Kec. Gading Cempaka Kota Bengkulu</v>
          </cell>
          <cell r="K63" t="str">
            <v>melviyansi215@gmail.com</v>
          </cell>
          <cell r="L63">
            <v>27535</v>
          </cell>
          <cell r="M63" t="str">
            <v>0115-01-064290-50-5</v>
          </cell>
          <cell r="N63" t="str">
            <v>14.124.261.0-327.000</v>
          </cell>
          <cell r="O63" t="str">
            <v>0811737097</v>
          </cell>
        </row>
        <row r="64">
          <cell r="E64">
            <v>19001464</v>
          </cell>
          <cell r="F64" t="str">
            <v>Merta Kusuma, SE, MM</v>
          </cell>
          <cell r="G64" t="str">
            <v>1771080403890001</v>
          </cell>
          <cell r="H64" t="str">
            <v>Dosen</v>
          </cell>
          <cell r="I64" t="str">
            <v>UMB</v>
          </cell>
          <cell r="J64" t="str">
            <v>Jl. WR. Supratman Pematang Gubernur Kota Bengkulu</v>
          </cell>
          <cell r="K64" t="str">
            <v>mertakusuma99@gmail.com</v>
          </cell>
          <cell r="L64">
            <v>32571</v>
          </cell>
          <cell r="M64" t="str">
            <v>7597-01-004493-53-0</v>
          </cell>
          <cell r="N64" t="str">
            <v>74.403.011.5-311.000</v>
          </cell>
          <cell r="O64" t="str">
            <v>081271999933</v>
          </cell>
        </row>
        <row r="65">
          <cell r="E65">
            <v>19002193</v>
          </cell>
          <cell r="F65" t="str">
            <v>Miko Polindi, S.E.I.,M.E</v>
          </cell>
          <cell r="G65">
            <v>1771012505910010</v>
          </cell>
          <cell r="H65" t="str">
            <v>Dosen DLB</v>
          </cell>
          <cell r="I65" t="str">
            <v>IAIN BENGKULU</v>
          </cell>
          <cell r="J65" t="str">
            <v>Jln. Muhajirin Raya No. 19 Rt. 19 Rw. 6 Padang Nangka Kota Bengkulu</v>
          </cell>
          <cell r="K65" t="str">
            <v>mikopolindi25@gmail.com</v>
          </cell>
          <cell r="L65">
            <v>33383</v>
          </cell>
          <cell r="M65" t="str">
            <v>3390-01-024121-53-5</v>
          </cell>
          <cell r="N65" t="str">
            <v>90.508.736.7.311.000</v>
          </cell>
          <cell r="O65" t="str">
            <v>0821-8595-8156</v>
          </cell>
        </row>
        <row r="66">
          <cell r="E66">
            <v>19001446</v>
          </cell>
          <cell r="F66" t="str">
            <v>Mimi Kurnia Ningsih, MM</v>
          </cell>
          <cell r="G66" t="str">
            <v>1771044501870005</v>
          </cell>
          <cell r="H66" t="str">
            <v>Dosen</v>
          </cell>
          <cell r="I66" t="str">
            <v>Universitas Dehasen Bengkulu</v>
          </cell>
          <cell r="J66" t="str">
            <v>Jln. PADAT KARYA NO 19 RT 20 RW 01 KEL. KANDANG LIMUN KOTA BENGKULU</v>
          </cell>
          <cell r="K66" t="str">
            <v>mimikurnianengsih@gmail.com</v>
          </cell>
          <cell r="L66">
            <v>31898</v>
          </cell>
          <cell r="M66" t="str">
            <v>5620-01-011915-53-6</v>
          </cell>
          <cell r="N66" t="str">
            <v>76.699.552.6.311.000</v>
          </cell>
          <cell r="O66" t="str">
            <v>081373240501</v>
          </cell>
        </row>
        <row r="67">
          <cell r="E67">
            <v>19001374</v>
          </cell>
          <cell r="F67" t="str">
            <v>Mirra Sri Wahyuni, SE., M.Ak</v>
          </cell>
          <cell r="G67" t="str">
            <v>1771047006910002</v>
          </cell>
          <cell r="H67" t="str">
            <v>Dosen</v>
          </cell>
          <cell r="I67" t="str">
            <v>UMB</v>
          </cell>
          <cell r="J67" t="str">
            <v>Perumnas Unib B-VI-15, RT.014/001, Bentiring permai, muara bangkahulu</v>
          </cell>
          <cell r="K67" t="str">
            <v>Mirrasriwahyuni91@gmail.com</v>
          </cell>
          <cell r="L67">
            <v>33303</v>
          </cell>
          <cell r="M67" t="str">
            <v>7597-01-004508-53-9</v>
          </cell>
          <cell r="N67" t="str">
            <v>82.189.832.7.311.000</v>
          </cell>
          <cell r="O67" t="str">
            <v>082306663860</v>
          </cell>
        </row>
        <row r="68">
          <cell r="E68">
            <v>19002271</v>
          </cell>
          <cell r="F68" t="str">
            <v>Misni Astuti, S.Sos.,M.Kom</v>
          </cell>
          <cell r="G68">
            <v>1771025005850010</v>
          </cell>
          <cell r="H68" t="str">
            <v>Dosen</v>
          </cell>
          <cell r="I68" t="str">
            <v>Universitas Muhammadiyah Bengkulu</v>
          </cell>
          <cell r="J68" t="str">
            <v>Jln. Meraoi 9 RT.07 RW.03 Kelurahan Panorama Kota Bengkulu</v>
          </cell>
          <cell r="K68" t="str">
            <v>meldayunita2017@gmail.com</v>
          </cell>
          <cell r="L68">
            <v>32251</v>
          </cell>
          <cell r="M68" t="e">
            <v>#N/A</v>
          </cell>
          <cell r="N68" t="e">
            <v>#N/A</v>
          </cell>
          <cell r="O68" t="str">
            <v>085366622023</v>
          </cell>
        </row>
        <row r="69">
          <cell r="E69">
            <v>19002082</v>
          </cell>
          <cell r="F69" t="str">
            <v>Muhamad Galy Njoman, S.Pd.,M.M</v>
          </cell>
          <cell r="G69" t="str">
            <v>1703122212920003</v>
          </cell>
          <cell r="H69" t="str">
            <v>Dosen</v>
          </cell>
          <cell r="I69" t="str">
            <v>UMB</v>
          </cell>
          <cell r="J69" t="str">
            <v>Jl. Karang Indah RT 05 RW 01 Kelurahan Sumur Dewa Kecamatan Selebar</v>
          </cell>
          <cell r="K69" t="str">
            <v>galynjoman50@gmail.com</v>
          </cell>
          <cell r="L69">
            <v>33960</v>
          </cell>
          <cell r="M69" t="str">
            <v>0115-01-090838-50-9</v>
          </cell>
          <cell r="N69" t="str">
            <v>84.687.749.6.328.000</v>
          </cell>
          <cell r="O69" t="str">
            <v>082269993792</v>
          </cell>
        </row>
        <row r="70">
          <cell r="E70">
            <v>19002055</v>
          </cell>
          <cell r="F70" t="str">
            <v>Muhammad Martin Arefal, S.HI,. MH</v>
          </cell>
          <cell r="G70" t="str">
            <v>1771011911920003</v>
          </cell>
          <cell r="H70" t="str">
            <v>Penyuluh Agama Non PNS</v>
          </cell>
          <cell r="I70" t="str">
            <v>Kemenag kota Bengkulu</v>
          </cell>
          <cell r="J70" t="str">
            <v>Jl.RE. Martadinata RT.29 RW.06 Kel. Pagar Dewa Kec. Selebar Kota Bengkulu</v>
          </cell>
          <cell r="K70" t="str">
            <v>mochmartin19@gmail.com</v>
          </cell>
          <cell r="L70">
            <v>33927</v>
          </cell>
          <cell r="M70" t="str">
            <v>0115-01-012665-53-4</v>
          </cell>
          <cell r="N70" t="str">
            <v>80.694.040.9.311.000</v>
          </cell>
          <cell r="O70" t="str">
            <v>081272935863</v>
          </cell>
        </row>
        <row r="71">
          <cell r="E71">
            <v>19000827</v>
          </cell>
          <cell r="F71" t="str">
            <v>Nensi yuniarti Zs, SE., M. AK.</v>
          </cell>
          <cell r="G71">
            <v>1771025904870000</v>
          </cell>
          <cell r="H71" t="str">
            <v>Dosen</v>
          </cell>
          <cell r="I71" t="str">
            <v>UMB</v>
          </cell>
          <cell r="J71" t="str">
            <v>Jl. Timur indah 7 no.01 rt.06/03 kel. timur indah kec. singaranpati kota bengkulu</v>
          </cell>
          <cell r="K71" t="str">
            <v>yuniartinensi@gmail.com</v>
          </cell>
          <cell r="L71">
            <v>31886</v>
          </cell>
          <cell r="M71" t="str">
            <v>0698-01-002927-53-6</v>
          </cell>
          <cell r="N71" t="str">
            <v>84.985.503.6-311.000</v>
          </cell>
          <cell r="O71" t="str">
            <v>0812-78-969798</v>
          </cell>
        </row>
        <row r="72">
          <cell r="E72">
            <v>19002177</v>
          </cell>
          <cell r="F72" t="str">
            <v>Neri Susanti, SE, M.Si</v>
          </cell>
          <cell r="G72" t="str">
            <v>1771045001740001</v>
          </cell>
          <cell r="H72" t="str">
            <v xml:space="preserve">Dosen </v>
          </cell>
          <cell r="I72" t="str">
            <v>Universitas Dehasen Bengkulu</v>
          </cell>
          <cell r="J72" t="str">
            <v xml:space="preserve">Jl. Merawan 14 No. 120 Rt. 031 Rw. 07 Kel. Sawah Lebar Kec. Ratu Agung Kota Bengkulu </v>
          </cell>
          <cell r="K72" t="str">
            <v>nearrysanti@gmail.com</v>
          </cell>
          <cell r="L72">
            <v>27303</v>
          </cell>
          <cell r="M72" t="str">
            <v>5621-01-014418-53-7</v>
          </cell>
          <cell r="N72" t="str">
            <v>14.802.776.6-311.000</v>
          </cell>
          <cell r="O72" t="str">
            <v>081373666339</v>
          </cell>
        </row>
        <row r="73">
          <cell r="E73">
            <v>19001604</v>
          </cell>
          <cell r="F73" t="str">
            <v>Novita Lestari, S.H., M.H</v>
          </cell>
          <cell r="G73" t="str">
            <v>1771064711860003</v>
          </cell>
          <cell r="H73" t="str">
            <v>Guru</v>
          </cell>
          <cell r="I73" t="str">
            <v>Kementerian Agama Kota Bengkulu</v>
          </cell>
          <cell r="J73" t="str">
            <v>Jalan Regional Terminal Air Sebakul Rt. 28 Kelurahan Pekan Sabtu Kecamatan Selebar</v>
          </cell>
          <cell r="K73" t="str">
            <v>vita.bkl@gmail.com</v>
          </cell>
          <cell r="L73">
            <v>31723</v>
          </cell>
          <cell r="M73" t="str">
            <v>0115-01-015928-53-3</v>
          </cell>
          <cell r="N73" t="str">
            <v>75.818.562.3.311.000</v>
          </cell>
          <cell r="O73" t="str">
            <v>085267171687</v>
          </cell>
        </row>
        <row r="74">
          <cell r="E74">
            <v>19002010</v>
          </cell>
          <cell r="F74" t="str">
            <v>Nurhani Fithriah, S.H., M.H.</v>
          </cell>
          <cell r="G74" t="str">
            <v>1771024904920004</v>
          </cell>
          <cell r="H74" t="str">
            <v>Dosen</v>
          </cell>
          <cell r="I74" t="str">
            <v>Universitas Bengkulu</v>
          </cell>
          <cell r="J74" t="str">
            <v>jl. Zainul Arifin No. 49 RT 05/03, Timur Indah, Singaran Pati, Kota Bengkulu.</v>
          </cell>
          <cell r="K74" t="str">
            <v>nurhanifithriah99@gmail.com</v>
          </cell>
          <cell r="L74">
            <v>33703</v>
          </cell>
          <cell r="M74" t="str">
            <v>7597-01-002912-53-8</v>
          </cell>
          <cell r="N74" t="str">
            <v>86.392.245.6.311.000</v>
          </cell>
          <cell r="O74" t="str">
            <v>085267259054</v>
          </cell>
        </row>
        <row r="75">
          <cell r="E75">
            <v>19002245</v>
          </cell>
          <cell r="F75" t="str">
            <v>Nurhasiah, M.PD</v>
          </cell>
          <cell r="G75" t="str">
            <v>1703124508800004</v>
          </cell>
          <cell r="H75" t="str">
            <v>Guru</v>
          </cell>
          <cell r="I75" t="str">
            <v>MAN 2 Bengkulu Utara</v>
          </cell>
          <cell r="J75" t="str">
            <v>Jalan Poros desa Pasar Ketahun Dusun II Rt.001</v>
          </cell>
          <cell r="K75" t="str">
            <v>nurhasiah290@gmail.com</v>
          </cell>
          <cell r="L75">
            <v>29349</v>
          </cell>
          <cell r="M75" t="str">
            <v>0318-01-016212-50-1</v>
          </cell>
          <cell r="N75" t="str">
            <v>15.566.755.3.311.000</v>
          </cell>
          <cell r="O75" t="str">
            <v>085267362186</v>
          </cell>
        </row>
        <row r="76">
          <cell r="E76">
            <v>19000595</v>
          </cell>
          <cell r="F76" t="str">
            <v>Oktafian Histori S. SE.,M.M</v>
          </cell>
          <cell r="G76" t="str">
            <v>1702161710790001</v>
          </cell>
          <cell r="H76" t="str">
            <v>KASUBAG TU LPPM IAIN CURUP</v>
          </cell>
          <cell r="I76" t="str">
            <v>IAIN CURUP</v>
          </cell>
          <cell r="J76" t="str">
            <v>JL. DR. AK. GANI KOMPLEK GRIYA IAIN CURUP NO. 15 RT. 5 RW. 2 KEL. DUSUN CURUP KEC. CURUP UTARA KOTA CURUP KAB. REJANG LEBONG PROV. BENGKULU</v>
          </cell>
          <cell r="K76" t="str">
            <v>octastoris@gmail.com</v>
          </cell>
          <cell r="L76">
            <v>29145</v>
          </cell>
          <cell r="M76" t="str">
            <v>1668-01-000024-50-0</v>
          </cell>
          <cell r="N76" t="str">
            <v>15.225.420.7-327.000</v>
          </cell>
          <cell r="O76" t="str">
            <v>081373936101</v>
          </cell>
        </row>
        <row r="77">
          <cell r="E77">
            <v>19001382</v>
          </cell>
          <cell r="F77" t="str">
            <v>Oni Puspita, S.Ip, M.Si</v>
          </cell>
          <cell r="G77" t="str">
            <v>1703075202820001</v>
          </cell>
          <cell r="H77" t="str">
            <v>KEPALA SUB BAGIAN ANALISA KOMPETENSI SUMBER DAYA MANUSIA</v>
          </cell>
          <cell r="I77" t="str">
            <v>BADAN KEPEGAWAIAN DAN PENGEMBANGAN SUMBER DAYA MANUSIA KABUPATEN BENGKULU UTARA</v>
          </cell>
          <cell r="J77" t="str">
            <v>Jl. Padat Karya gg Belimbing 4 RT 001/004 Desa Karang Anyar II Kecamatan Arga Makmur Kabupaten Bengkulu Utara</v>
          </cell>
          <cell r="K77" t="str">
            <v>onipuspita7@gmail.com</v>
          </cell>
          <cell r="L77">
            <v>43482</v>
          </cell>
          <cell r="M77" t="str">
            <v>0318-01-025010-50-6</v>
          </cell>
          <cell r="N77" t="str">
            <v>14.296.175.4.308.000</v>
          </cell>
          <cell r="O77" t="str">
            <v>085267451435</v>
          </cell>
        </row>
        <row r="78">
          <cell r="E78">
            <v>19001165</v>
          </cell>
          <cell r="F78" t="str">
            <v>Pefriyadi, SE, MM.</v>
          </cell>
          <cell r="G78" t="str">
            <v>1771060102870002</v>
          </cell>
          <cell r="H78" t="str">
            <v>Dosen</v>
          </cell>
          <cell r="I78" t="str">
            <v>Universitas Dehasen Bengkulu</v>
          </cell>
          <cell r="J78" t="str">
            <v>Villa Danau Indah 1 Blok A No.56 RT.16 RW.01 Kelurahan Surabaya Kecamatan Sungai Serut Kota Bengkulu</v>
          </cell>
          <cell r="K78" t="str">
            <v>pfyadi@gmail.com</v>
          </cell>
          <cell r="L78">
            <v>31809</v>
          </cell>
          <cell r="M78" t="str">
            <v>0115-01-079936-50-2</v>
          </cell>
          <cell r="N78" t="str">
            <v>16.034.241.6.311.000</v>
          </cell>
          <cell r="O78" t="str">
            <v>085268228366</v>
          </cell>
        </row>
        <row r="79">
          <cell r="E79">
            <v>19002278</v>
          </cell>
          <cell r="F79" t="str">
            <v>Pipi Susanti,SH.,MH</v>
          </cell>
          <cell r="G79">
            <v>1307094610880000</v>
          </cell>
          <cell r="H79" t="str">
            <v>Dosen Fakultas Hukum</v>
          </cell>
          <cell r="I79" t="str">
            <v>UNIB</v>
          </cell>
          <cell r="J79" t="str">
            <v>Jln. Medan Baru Perumahan Griya Azahra Lestari RT.22 RW.02 No.58 Kel. Pematang Gubernur</v>
          </cell>
          <cell r="K79" t="e">
            <v>#N/A</v>
          </cell>
          <cell r="L79">
            <v>24785</v>
          </cell>
          <cell r="M79" t="e">
            <v>#N/A</v>
          </cell>
          <cell r="N79" t="e">
            <v>#N/A</v>
          </cell>
          <cell r="O79" t="str">
            <v>081374160027</v>
          </cell>
        </row>
        <row r="80">
          <cell r="E80">
            <v>19001066</v>
          </cell>
          <cell r="F80" t="str">
            <v>Rahmat Al Hidayat. SE., M. Ec. Dev</v>
          </cell>
          <cell r="G80" t="str">
            <v>1704022411840002</v>
          </cell>
          <cell r="H80" t="str">
            <v>Dosen</v>
          </cell>
          <cell r="I80" t="str">
            <v>STIA</v>
          </cell>
          <cell r="J80" t="str">
            <v>JL. HIBRIDA III NO. 58 RT.05 RW.05 KELURAHAN SIDOMULYO</v>
          </cell>
          <cell r="K80" t="str">
            <v>yynrahmad@gmail.com</v>
          </cell>
          <cell r="L80">
            <v>31010</v>
          </cell>
          <cell r="M80" t="str">
            <v>0115-01-064121-50-2</v>
          </cell>
          <cell r="N80" t="str">
            <v>72.697.057.7.311.000</v>
          </cell>
          <cell r="O80" t="str">
            <v>085383666689</v>
          </cell>
        </row>
        <row r="81">
          <cell r="E81">
            <v>19001123</v>
          </cell>
          <cell r="F81" t="str">
            <v>Renny Leovita S, SH.MH</v>
          </cell>
          <cell r="G81" t="str">
            <v>1702185108800001</v>
          </cell>
          <cell r="H81" t="str">
            <v>Staf Pegawai dan Dosen</v>
          </cell>
          <cell r="I81" t="str">
            <v>Dinas DUKCAPIL dan POLTEK Raflesia</v>
          </cell>
          <cell r="J81" t="str">
            <v>Jl. Jend.Sudirman Rt.01/Rw.01, Kel. Air Putih Baru, Kec.Curup Selatan, Kab. Rejang Lebong</v>
          </cell>
          <cell r="K81" t="str">
            <v>yasmine.reny@gmail.com</v>
          </cell>
          <cell r="L81">
            <v>29444</v>
          </cell>
          <cell r="M81" t="str">
            <v>3392-01-022563-53-5</v>
          </cell>
          <cell r="N81" t="str">
            <v>15.888.088.0-327.000</v>
          </cell>
          <cell r="O81" t="str">
            <v>081367191363</v>
          </cell>
        </row>
        <row r="82">
          <cell r="E82">
            <v>19001452</v>
          </cell>
          <cell r="F82" t="str">
            <v>Retno Widhiastuti,S.E.M.Ak</v>
          </cell>
          <cell r="G82" t="str">
            <v>1771034803880004</v>
          </cell>
          <cell r="H82" t="str">
            <v>Staf</v>
          </cell>
          <cell r="I82" t="str">
            <v>Pemerintah Kota Bengkulu</v>
          </cell>
          <cell r="J82" t="str">
            <v>Jl. HM. Zahab No.02 RT.04 RW.02 Kel. Bajak Kec. Teluk Segara Kota Bengkulu</v>
          </cell>
          <cell r="K82" t="str">
            <v>retnowidhiastuti888@gmail.com</v>
          </cell>
          <cell r="L82">
            <v>32358</v>
          </cell>
          <cell r="M82" t="str">
            <v>3283-01-027393-53-0</v>
          </cell>
          <cell r="N82" t="str">
            <v>16.583.383.1-311.000</v>
          </cell>
          <cell r="O82" t="str">
            <v>085273790288</v>
          </cell>
        </row>
        <row r="83">
          <cell r="E83">
            <v>19002026</v>
          </cell>
          <cell r="F83" t="str">
            <v>Rettria Oktasari, S.IKOM., M.A.</v>
          </cell>
          <cell r="G83" t="str">
            <v>1771084810910001</v>
          </cell>
          <cell r="H83" t="str">
            <v>Karyawan</v>
          </cell>
          <cell r="I83" t="str">
            <v xml:space="preserve">PT. Pathway International </v>
          </cell>
          <cell r="J83" t="str">
            <v>Jl. Basukirahmat, Rt 08, Rw 02, No. 07 Sukamerindu Bengkulu</v>
          </cell>
          <cell r="K83" t="str">
            <v>retria.oktasari@gmail.com</v>
          </cell>
          <cell r="L83">
            <v>33519</v>
          </cell>
          <cell r="M83" t="str">
            <v>0115-01-096054-50-1</v>
          </cell>
          <cell r="N83">
            <v>0</v>
          </cell>
          <cell r="O83" t="str">
            <v>085758538135</v>
          </cell>
        </row>
        <row r="84">
          <cell r="E84">
            <v>19002161</v>
          </cell>
          <cell r="F84" t="str">
            <v>Rey Remantri Hardi. H,SE, MM</v>
          </cell>
          <cell r="G84" t="str">
            <v>1771022006900005</v>
          </cell>
          <cell r="H84" t="str">
            <v>Staf Pegawai</v>
          </cell>
          <cell r="I84" t="str">
            <v>Swasta</v>
          </cell>
          <cell r="J84" t="str">
            <v>jalan timur indah 3b.rt024/rw001 kelurahan sidomulyo kecamatan gading cempaka kota bengkulu</v>
          </cell>
          <cell r="K84" t="str">
            <v>remantri@gmail.com</v>
          </cell>
          <cell r="L84">
            <v>33044</v>
          </cell>
          <cell r="M84" t="str">
            <v>5616-01-014157-53-6</v>
          </cell>
          <cell r="N84" t="str">
            <v>92.145.852.7-311.000</v>
          </cell>
          <cell r="O84" t="str">
            <v>082233008846</v>
          </cell>
        </row>
        <row r="85">
          <cell r="E85">
            <v>19002231</v>
          </cell>
          <cell r="F85" t="str">
            <v>Rina Trisna Yanti, SE., M.Si.</v>
          </cell>
          <cell r="G85">
            <v>1705015810880000</v>
          </cell>
          <cell r="H85" t="str">
            <v>Dosen</v>
          </cell>
          <cell r="I85" t="str">
            <v>Universitas Dehasen Bengkulu</v>
          </cell>
          <cell r="J85" t="str">
            <v>Babatan no.54 RT.03 RW.02 Kel.babatan kec.Sukaraja Kab.seluma Prov.Bengkulu</v>
          </cell>
          <cell r="K85" t="str">
            <v>rinatrisnayanti@rocketmail.com</v>
          </cell>
          <cell r="L85">
            <v>32434</v>
          </cell>
          <cell r="M85" t="str">
            <v>0115-01-102206-50-9</v>
          </cell>
          <cell r="N85" t="str">
            <v>73.570.954.5-311.000</v>
          </cell>
          <cell r="O85" t="str">
            <v>081271123270</v>
          </cell>
        </row>
        <row r="86">
          <cell r="E86">
            <v>19000495</v>
          </cell>
          <cell r="F86" t="str">
            <v>Rustandi, S.E., M.M.</v>
          </cell>
          <cell r="G86" t="str">
            <v>1771060309690001</v>
          </cell>
          <cell r="H86" t="str">
            <v>Kepala Seksi Pembinaan Guru dan Tenaga Kependidikan</v>
          </cell>
          <cell r="I86" t="str">
            <v>Dinas Pendidikan Kota Bengkulu</v>
          </cell>
          <cell r="J86" t="str">
            <v>Jalan Batang Hari 6 No. 8 Rt.12 Rw. 04 Kuala Alam, Kelurahan Tanah Patah, Kecamatan Ratu Agung, Kota Bengkulu 38223</v>
          </cell>
          <cell r="K86" t="str">
            <v>adirustandi7@gmail.com</v>
          </cell>
          <cell r="L86">
            <v>25449</v>
          </cell>
          <cell r="M86" t="str">
            <v>'0115-01-075644-50-1</v>
          </cell>
          <cell r="N86" t="str">
            <v>15.354.127.1-311.000</v>
          </cell>
          <cell r="O86" t="str">
            <v>082176899768</v>
          </cell>
        </row>
        <row r="87">
          <cell r="E87">
            <v>19001174</v>
          </cell>
          <cell r="F87" t="str">
            <v>Selvin Marsa Hutabarat,S.Ikom,MM</v>
          </cell>
          <cell r="G87" t="str">
            <v>1771026205900004</v>
          </cell>
          <cell r="H87" t="str">
            <v>Dosen</v>
          </cell>
          <cell r="I87" t="str">
            <v>LP3I Kota Bengkulu</v>
          </cell>
          <cell r="J87" t="str">
            <v>jalan Parkit No. 62 Blok 1 Kel. Cempaka Permai Kec. Gading Cempaka Kota Bengkulu</v>
          </cell>
          <cell r="K87" t="str">
            <v>selvinmarsha@gmail.com</v>
          </cell>
          <cell r="L87">
            <v>33015</v>
          </cell>
          <cell r="M87" t="str">
            <v>5618-01-010193-53-8</v>
          </cell>
          <cell r="N87" t="str">
            <v>66.312.433.7-311.000</v>
          </cell>
          <cell r="O87" t="str">
            <v>08117322590</v>
          </cell>
        </row>
        <row r="88">
          <cell r="E88">
            <v>19002233</v>
          </cell>
          <cell r="F88" t="str">
            <v>Sintia Safrianti, SE.,M.M</v>
          </cell>
          <cell r="G88" t="str">
            <v>1771025402940005</v>
          </cell>
          <cell r="H88" t="str">
            <v>Dosen</v>
          </cell>
          <cell r="I88" t="str">
            <v>Unihaz</v>
          </cell>
          <cell r="J88" t="str">
            <v>JL. Timur indah 2 NO.34 RT/RW 13/05, Sidomulyo, Gading Cempaka,Kota Bengkulu</v>
          </cell>
          <cell r="K88" t="str">
            <v>sintiasafrianti19@gmail.com</v>
          </cell>
          <cell r="L88">
            <v>34379</v>
          </cell>
          <cell r="M88" t="str">
            <v>3284-01-026083-53-4</v>
          </cell>
          <cell r="N88" t="str">
            <v>93.337.046.2-311.000</v>
          </cell>
          <cell r="O88" t="str">
            <v>082176308117</v>
          </cell>
        </row>
        <row r="89">
          <cell r="E89">
            <v>19002192</v>
          </cell>
          <cell r="F89" t="str">
            <v>Siti Hanila,S.E.,M.M.</v>
          </cell>
          <cell r="G89" t="str">
            <v>1701054503750001</v>
          </cell>
          <cell r="H89" t="str">
            <v>Dosen</v>
          </cell>
          <cell r="I89" t="str">
            <v>Universitas Dehasen Bengkulu</v>
          </cell>
          <cell r="J89" t="str">
            <v>Jl.Nangka I No 21 Rt 10 Rw 004 Kelurahan Panorama Kec.Singaran Pati Bengkulu 38226</v>
          </cell>
          <cell r="K89" t="str">
            <v>st.hanila@gmail.com</v>
          </cell>
          <cell r="L89">
            <v>27458</v>
          </cell>
          <cell r="M89" t="str">
            <v>0150-01-000117-53-9</v>
          </cell>
          <cell r="N89" t="str">
            <v>16.833.655.0.311.000</v>
          </cell>
          <cell r="O89" t="str">
            <v>081377859585</v>
          </cell>
        </row>
        <row r="90">
          <cell r="E90">
            <v>19001619</v>
          </cell>
          <cell r="F90" t="str">
            <v>Sri Handayani. S.E.,M.M</v>
          </cell>
          <cell r="G90" t="str">
            <v>1771076701710001</v>
          </cell>
          <cell r="H90" t="str">
            <v>Dosen</v>
          </cell>
          <cell r="I90" t="str">
            <v>Universitas Dehasen Bengkulu</v>
          </cell>
          <cell r="J90" t="str">
            <v>Perum Graha Asri Blok B  No.48 RT.23 Pekan Sabtu Bengkulu</v>
          </cell>
          <cell r="K90" t="str">
            <v>iiehandayani27@gmail.com</v>
          </cell>
          <cell r="L90">
            <v>25960</v>
          </cell>
          <cell r="M90" t="str">
            <v>0115-01-015115-53-8</v>
          </cell>
          <cell r="N90" t="str">
            <v>68.559.035.8.311.000</v>
          </cell>
          <cell r="O90" t="str">
            <v>0853 3771 8201</v>
          </cell>
        </row>
        <row r="91">
          <cell r="E91">
            <v>19001458</v>
          </cell>
          <cell r="F91" t="str">
            <v>Sri Narti, S.Ikom., M.I.Kom</v>
          </cell>
          <cell r="G91" t="str">
            <v>1703065512820001</v>
          </cell>
          <cell r="H91" t="str">
            <v>Dosen</v>
          </cell>
          <cell r="I91" t="str">
            <v>Universitas Dehasen Bengkulu</v>
          </cell>
          <cell r="J91" t="str">
            <v>Jln. Syamsul Bahrun, Perumahan Batara Areka Regency 2 Blok. A No. 14 RT. 20 RW. 03 Kel. Bentiring, Kec. Muara Bangkahulu, Kota Bengkulu.</v>
          </cell>
          <cell r="K91" t="str">
            <v>srinarti756@gmail.com</v>
          </cell>
          <cell r="L91">
            <v>30300</v>
          </cell>
          <cell r="M91" t="str">
            <v>7597-01-004904-53-1</v>
          </cell>
          <cell r="N91" t="str">
            <v>46.691.277.1.311.000</v>
          </cell>
          <cell r="O91" t="str">
            <v>082179416147</v>
          </cell>
        </row>
        <row r="92">
          <cell r="E92">
            <v>19002247</v>
          </cell>
          <cell r="F92" t="str">
            <v>Suhri Nanda, S.H., M.H</v>
          </cell>
          <cell r="G92" t="str">
            <v>1703070405920001</v>
          </cell>
          <cell r="H92" t="str">
            <v>Staf/Pegawai</v>
          </cell>
          <cell r="I92" t="str">
            <v>Advokat Centre</v>
          </cell>
          <cell r="J92" t="str">
            <v>Jl. Siti Khadijah No. 557 Rt 008 Rw 001 Kel. Gunung Alam Kec. Arga Makmur Kab. Bengkulu Utara Prov. Bengkulu.</v>
          </cell>
          <cell r="K92" t="str">
            <v>suhrinanda@yahoo.co.id</v>
          </cell>
          <cell r="L92">
            <v>33728</v>
          </cell>
          <cell r="M92" t="str">
            <v>5581-01-018725-53-8</v>
          </cell>
          <cell r="N92" t="str">
            <v>72.085.964.4-328.000</v>
          </cell>
          <cell r="O92" t="str">
            <v>0852-6802-8123</v>
          </cell>
        </row>
        <row r="93">
          <cell r="E93">
            <v>19002024</v>
          </cell>
          <cell r="F93" t="str">
            <v>Susi Roria Sari, SE, M.Si</v>
          </cell>
          <cell r="G93" t="str">
            <v>1771025304910008</v>
          </cell>
          <cell r="H93" t="e">
            <v>#N/A</v>
          </cell>
          <cell r="I93">
            <v>0</v>
          </cell>
          <cell r="J93" t="e">
            <v>#N/A</v>
          </cell>
          <cell r="K93" t="e">
            <v>#N/A</v>
          </cell>
          <cell r="L93">
            <v>27927</v>
          </cell>
          <cell r="M93" t="e">
            <v>#N/A</v>
          </cell>
          <cell r="N93" t="e">
            <v>#N/A</v>
          </cell>
          <cell r="O93" t="str">
            <v>082306815810</v>
          </cell>
        </row>
        <row r="94">
          <cell r="E94">
            <v>19002158</v>
          </cell>
          <cell r="F94" t="str">
            <v>Suswati Nasution,S.E.M.S.i</v>
          </cell>
          <cell r="G94" t="str">
            <v>1771026205760001</v>
          </cell>
          <cell r="H94" t="str">
            <v>Dosen</v>
          </cell>
          <cell r="I94" t="str">
            <v>Universitas Dehasen Bengkulu</v>
          </cell>
          <cell r="J94" t="str">
            <v>JL.Timur Indah Raya.Komplek Green Palm Estate No.50.RT.34.RW.01.Kel.Sidomulyo.Kec.Gading Cempaka.Bengkulu.38229</v>
          </cell>
          <cell r="K94" t="str">
            <v>suswatinasution602@gmail.com</v>
          </cell>
          <cell r="L94">
            <v>27536</v>
          </cell>
          <cell r="M94" t="str">
            <v>0206-01-132590-50-3</v>
          </cell>
          <cell r="N94" t="str">
            <v>14.428.979.0.311.000</v>
          </cell>
          <cell r="O94" t="str">
            <v>081271544677</v>
          </cell>
        </row>
        <row r="95">
          <cell r="E95">
            <v>19002043</v>
          </cell>
          <cell r="F95" t="str">
            <v>Tarmeizi,SE,MH</v>
          </cell>
          <cell r="G95" t="str">
            <v>1771092005710001</v>
          </cell>
          <cell r="H95" t="str">
            <v>Dosen DLB</v>
          </cell>
          <cell r="I95" t="str">
            <v>UMB</v>
          </cell>
          <cell r="J95" t="str">
            <v>JL. Zainul Arifin RT 01 RW 01 No 73, Kel : Padang Nangka, Kec : Singaran Pati , Kota Bengkulu</v>
          </cell>
          <cell r="K95" t="str">
            <v>tarmeizighazor.ut@gmail.com</v>
          </cell>
          <cell r="L95">
            <v>26073</v>
          </cell>
          <cell r="M95" t="str">
            <v>3284-01-001668-50-3</v>
          </cell>
          <cell r="N95" t="str">
            <v>64.061.958.1-311.000</v>
          </cell>
          <cell r="O95" t="str">
            <v>085669337343</v>
          </cell>
        </row>
        <row r="96">
          <cell r="E96">
            <v>19002081</v>
          </cell>
          <cell r="F96" t="str">
            <v>Tezar Arianto, S.E., M.M</v>
          </cell>
          <cell r="G96" t="str">
            <v>1771033007850002</v>
          </cell>
          <cell r="H96" t="str">
            <v>Dosen</v>
          </cell>
          <cell r="I96" t="str">
            <v>Universitas Dehasen Bengkulu</v>
          </cell>
          <cell r="J96" t="str">
            <v>Jl. Flamboyan 1, RT. 11 No. 42, Kel. Kebun Kenanga</v>
          </cell>
          <cell r="K96" t="str">
            <v>tezar.arianto7@gmail.com</v>
          </cell>
          <cell r="L96">
            <v>31258</v>
          </cell>
          <cell r="M96" t="str">
            <v>3284-01-037387-53-1</v>
          </cell>
          <cell r="N96" t="str">
            <v>16.439.488.4-311.000</v>
          </cell>
          <cell r="O96" t="str">
            <v>081368404040</v>
          </cell>
        </row>
        <row r="97">
          <cell r="E97">
            <v>19001067</v>
          </cell>
          <cell r="F97" t="str">
            <v>Tito Irwanto.SE.MM</v>
          </cell>
          <cell r="G97" t="str">
            <v>1771050307890001</v>
          </cell>
          <cell r="H97" t="str">
            <v>Dosen</v>
          </cell>
          <cell r="I97" t="str">
            <v>Universitas Dehasen Bengkulu</v>
          </cell>
          <cell r="J97" t="str">
            <v>Jl.Kinibalu 9 No 36 Rt 12 Rw 02 Kebun Tebeng</v>
          </cell>
          <cell r="K97" t="str">
            <v>tito.irwanto22@gmail.com</v>
          </cell>
          <cell r="L97">
            <v>33960</v>
          </cell>
          <cell r="M97" t="str">
            <v>3390-01-010499-53-0</v>
          </cell>
          <cell r="N97" t="str">
            <v>54.450.560.5-311.000</v>
          </cell>
          <cell r="O97" t="str">
            <v>082179348062</v>
          </cell>
        </row>
        <row r="98">
          <cell r="E98">
            <v>19002238</v>
          </cell>
          <cell r="F98" t="str">
            <v>Ujang Arlian, S.E., M.M</v>
          </cell>
          <cell r="G98" t="str">
            <v>1771013008850001</v>
          </cell>
          <cell r="H98" t="str">
            <v>Fungsional Statistisi Ahli Pertama / Koordinator Statistik Kecamatan (KSK)</v>
          </cell>
          <cell r="I98" t="str">
            <v>Badan Pusat Statistik (BPS) Kabupaten Lebong</v>
          </cell>
          <cell r="J98" t="str">
            <v>Jalan Prof. M. Yamin 1 Kelurahan Dwi Tunggal Kecamatan Curup Kabupaten Rejang Lebong</v>
          </cell>
          <cell r="K98" t="str">
            <v>ujangarlian@gmail.com</v>
          </cell>
          <cell r="L98">
            <v>31289</v>
          </cell>
          <cell r="M98" t="str">
            <v>5623-01-009886-53-1</v>
          </cell>
          <cell r="N98" t="str">
            <v>15.589.922.2-327.000</v>
          </cell>
          <cell r="O98" t="str">
            <v>081368418418</v>
          </cell>
        </row>
        <row r="99">
          <cell r="E99">
            <v>19001393</v>
          </cell>
          <cell r="F99" t="str">
            <v>Vika Fitranita, M.Ak</v>
          </cell>
          <cell r="G99" t="str">
            <v>1771066602910001</v>
          </cell>
          <cell r="H99" t="str">
            <v>Dosen</v>
          </cell>
          <cell r="I99" t="str">
            <v>Universitas Bengkulu</v>
          </cell>
          <cell r="J99" t="str">
            <v>Jl. cempaka IV No. 27 Rt.05 RW. 02 Kel. Kebun Beler kec. Ratu Agung Bengkulu</v>
          </cell>
          <cell r="K99" t="str">
            <v>vika.fitranita@unib.ac.id</v>
          </cell>
          <cell r="L99">
            <v>33295</v>
          </cell>
          <cell r="M99" t="str">
            <v>0115-01-100432-50-2</v>
          </cell>
          <cell r="N99" t="str">
            <v>55.391.544.8.311.000</v>
          </cell>
          <cell r="O99" t="str">
            <v>082182707708/081276551462</v>
          </cell>
        </row>
        <row r="100">
          <cell r="E100">
            <v>19001142</v>
          </cell>
          <cell r="F100" t="str">
            <v>Wagini, SE., M.Ak</v>
          </cell>
          <cell r="G100" t="str">
            <v>1771066006800009</v>
          </cell>
          <cell r="H100" t="str">
            <v>Dosen</v>
          </cell>
          <cell r="I100" t="str">
            <v>Universitas Dehasen Bengkulu</v>
          </cell>
          <cell r="J100" t="str">
            <v>Jl.Merawan 14a RT.29 No.20 Sawah Lebar Kec.Ratu Agung Bengkulu</v>
          </cell>
          <cell r="K100" t="str">
            <v>wagini980@gmail.com</v>
          </cell>
          <cell r="L100">
            <v>29392</v>
          </cell>
          <cell r="M100" t="str">
            <v>3283-01-026465-53-8</v>
          </cell>
          <cell r="N100" t="str">
            <v>67.554.161.9-311.001</v>
          </cell>
          <cell r="O100" t="str">
            <v>081539424155</v>
          </cell>
        </row>
        <row r="101">
          <cell r="E101">
            <v>19002189</v>
          </cell>
          <cell r="F101" t="str">
            <v>Waldi novi yarsah, SE. ME.</v>
          </cell>
          <cell r="G101" t="str">
            <v>1771030711940004</v>
          </cell>
          <cell r="H101" t="str">
            <v>Staf Non Pns</v>
          </cell>
          <cell r="I101" t="str">
            <v>Universitas Bengkulu</v>
          </cell>
          <cell r="J101" t="str">
            <v>Jl. Bali 1 Rt. 06 Rw. 02 No. 313 Kel. Kampung Bali Kota Bengkulu</v>
          </cell>
          <cell r="K101" t="str">
            <v>waldi3025@gmail.com</v>
          </cell>
          <cell r="L101">
            <v>34526</v>
          </cell>
          <cell r="M101" t="str">
            <v>1672-01-001743-50-4</v>
          </cell>
          <cell r="N101" t="str">
            <v>80.466.663.4-311.000</v>
          </cell>
          <cell r="O101" t="str">
            <v>08994225376</v>
          </cell>
        </row>
        <row r="102">
          <cell r="E102">
            <v>19002035</v>
          </cell>
          <cell r="F102" t="str">
            <v>Wisda Putri Taba,S.H.,M.H.</v>
          </cell>
          <cell r="G102" t="str">
            <v>1771026506910001</v>
          </cell>
          <cell r="H102" t="str">
            <v>Dosen DLB</v>
          </cell>
          <cell r="I102" t="str">
            <v>Dosen Luar Biasa UMB</v>
          </cell>
          <cell r="J102" t="str">
            <v>Puri Mas 2 Blok H No 24</v>
          </cell>
          <cell r="K102" t="str">
            <v>wisdaputritabacute@gmail.com</v>
          </cell>
          <cell r="L102">
            <v>33414</v>
          </cell>
          <cell r="M102" t="str">
            <v>5616-01-005047-53-2</v>
          </cell>
          <cell r="N102" t="str">
            <v>64.268.589.5-311.000</v>
          </cell>
          <cell r="O102" t="str">
            <v>082188348815</v>
          </cell>
        </row>
        <row r="103">
          <cell r="E103">
            <v>19001340</v>
          </cell>
          <cell r="F103" t="str">
            <v>Wulandari, S.H, M.H</v>
          </cell>
          <cell r="G103" t="str">
            <v>1771016501900004</v>
          </cell>
          <cell r="H103" t="str">
            <v>Dosen</v>
          </cell>
          <cell r="I103" t="str">
            <v>Fakultas Hukum Universitas Bengkulu</v>
          </cell>
          <cell r="J103" t="str">
            <v>Jl. Unib Permai Blok 2C Nomor 67 Kota Bengkulu</v>
          </cell>
          <cell r="K103" t="str">
            <v>wulandariswan@gmail.com</v>
          </cell>
          <cell r="L103">
            <v>32898</v>
          </cell>
          <cell r="M103" t="str">
            <v>1056-01-004010-50-4</v>
          </cell>
          <cell r="N103" t="str">
            <v>74.192.537.4.311.000</v>
          </cell>
          <cell r="O103" t="str">
            <v>085273812589</v>
          </cell>
        </row>
        <row r="104">
          <cell r="E104">
            <v>19002044</v>
          </cell>
          <cell r="F104" t="str">
            <v>Yenny anggrainy zoneka putri, mh</v>
          </cell>
          <cell r="G104" t="str">
            <v>1771026712910005</v>
          </cell>
          <cell r="H104" t="str">
            <v>Staf</v>
          </cell>
          <cell r="I104" t="str">
            <v>PT MITRA SELARAS BANGUN NUSANTARA</v>
          </cell>
          <cell r="J104" t="str">
            <v>JL PEKING BLOK 8 NO 86 RT 22 RW 07 KEL. CEMPAKA PERMAI KEC. GADING CEMPAKA KOTA BENGKULU PROVINSI BENGKULU</v>
          </cell>
          <cell r="K104" t="str">
            <v>yennyanggrainyzonekaputri.27@gmail.com</v>
          </cell>
          <cell r="L104">
            <v>33599</v>
          </cell>
          <cell r="M104" t="str">
            <v>7389-01-005225-53-1</v>
          </cell>
          <cell r="N104" t="str">
            <v>16.460.462.1.311.000</v>
          </cell>
          <cell r="O104" t="str">
            <v>082182572702</v>
          </cell>
        </row>
        <row r="105">
          <cell r="E105">
            <v>19001468</v>
          </cell>
          <cell r="F105" t="str">
            <v>Yesi Indian Ariska, S.E., M.Si</v>
          </cell>
          <cell r="G105" t="str">
            <v>1771046012900001</v>
          </cell>
          <cell r="H105" t="str">
            <v>Dosen</v>
          </cell>
          <cell r="I105" t="str">
            <v>Universitas Dehasen Bengkulu</v>
          </cell>
          <cell r="J105" t="str">
            <v>Jln. Budi Utomo No. 12 RT 02 RW01 Kel. Beringin Raya Kec. Muara Bangkahulu Kota Bengkulu</v>
          </cell>
          <cell r="K105" t="str">
            <v>yesiindian@yahoo.com</v>
          </cell>
          <cell r="L105">
            <v>33227</v>
          </cell>
          <cell r="M105" t="str">
            <v>0115-01-078554-50-1</v>
          </cell>
          <cell r="N105" t="str">
            <v>81.124.666.9.311.000</v>
          </cell>
          <cell r="O105" t="str">
            <v>0813 67473800</v>
          </cell>
        </row>
        <row r="106">
          <cell r="E106">
            <v>19002070</v>
          </cell>
          <cell r="F106" t="str">
            <v>Yogitriasmo, S.H., M.H</v>
          </cell>
          <cell r="G106" t="str">
            <v>1771020407910005</v>
          </cell>
          <cell r="H106" t="str">
            <v>Swasta</v>
          </cell>
          <cell r="I106" t="str">
            <v>Swasta</v>
          </cell>
          <cell r="J106" t="str">
            <v>Jl. Hibrida 15 No. 09 RT. 014 RW. 004 Kel. Sidomulyo Kec. Gading Cempaka Kota Bengkulu</v>
          </cell>
          <cell r="K106" t="str">
            <v>triasyogi45@gmail.com</v>
          </cell>
          <cell r="L106">
            <v>33335</v>
          </cell>
          <cell r="M106" t="str">
            <v>0115-01-014973-53-5</v>
          </cell>
          <cell r="N106" t="str">
            <v>86.450.621.7-311.000</v>
          </cell>
          <cell r="O106" t="str">
            <v>082280315225</v>
          </cell>
        </row>
        <row r="107">
          <cell r="E107">
            <v>19002171</v>
          </cell>
          <cell r="F107" t="str">
            <v>Yudi Irawan Abi, SE.,MM</v>
          </cell>
          <cell r="G107" t="str">
            <v>1771040801890001</v>
          </cell>
          <cell r="H107" t="str">
            <v>Dosen</v>
          </cell>
          <cell r="I107" t="str">
            <v>Universitas Dehasen Bengkulu</v>
          </cell>
          <cell r="J107" t="str">
            <v>Gang Merpati 7 RW 03 RT 09 No 01 Kelurahan Rawa Makmur Kecamatan Muara Bangkahulu Kota Bengkulu Provinsi Bengkulu</v>
          </cell>
          <cell r="K107" t="str">
            <v>yudiirawan538@gmail.com</v>
          </cell>
          <cell r="L107">
            <v>32516</v>
          </cell>
          <cell r="M107" t="str">
            <v>5620-01-016521-53-6</v>
          </cell>
          <cell r="N107" t="str">
            <v>54.509.356.9.311.000</v>
          </cell>
          <cell r="O107" t="str">
            <v>081272088189</v>
          </cell>
        </row>
        <row r="108">
          <cell r="E108">
            <v>19002241</v>
          </cell>
          <cell r="F108" t="str">
            <v>Zesti Oktawidianti, SE., ME</v>
          </cell>
          <cell r="G108" t="str">
            <v>1771015810850003</v>
          </cell>
          <cell r="H108" t="str">
            <v>Staf Pegawai Bagian Pembangunan Kota Bengkulu</v>
          </cell>
          <cell r="I108" t="str">
            <v xml:space="preserve">Sekretariat Daerah Kota Bengkulu </v>
          </cell>
          <cell r="J108" t="str">
            <v>jalan telaga dewa rt 15 no.111 kelurahan pagar dewa kecamatan selebar kota bengkulu</v>
          </cell>
          <cell r="K108" t="str">
            <v>zoktawidianti@gmail.com</v>
          </cell>
          <cell r="L108">
            <v>31338</v>
          </cell>
          <cell r="M108" t="str">
            <v>0318-01-020168-53-2</v>
          </cell>
          <cell r="N108" t="str">
            <v>66.923.585.5-311.000</v>
          </cell>
          <cell r="O108" t="str">
            <v>08127943824</v>
          </cell>
        </row>
        <row r="109">
          <cell r="E109">
            <v>19000249</v>
          </cell>
          <cell r="F109" t="str">
            <v>Dra. Erwani Yusuf, M.Pd</v>
          </cell>
          <cell r="G109" t="str">
            <v>1771054603590002</v>
          </cell>
          <cell r="H109" t="str">
            <v>Dosen</v>
          </cell>
          <cell r="I109" t="str">
            <v>UMB</v>
          </cell>
          <cell r="J109" t="str">
            <v>Perumdam Blok D No.15/16 Bengkulu</v>
          </cell>
          <cell r="K109" t="str">
            <v>erwaniy@yahoo.com</v>
          </cell>
          <cell r="L109" t="str">
            <v>6/3/1059</v>
          </cell>
          <cell r="M109" t="str">
            <v>3283-01-028795-53-1</v>
          </cell>
          <cell r="N109" t="str">
            <v>14.408.403.5.311.000</v>
          </cell>
          <cell r="O109" t="str">
            <v>08990366665</v>
          </cell>
        </row>
        <row r="110">
          <cell r="E110">
            <v>19001484</v>
          </cell>
          <cell r="F110" t="str">
            <v>Raden Gamal Tamrin K, M.Pd</v>
          </cell>
          <cell r="G110">
            <v>3213091007850000</v>
          </cell>
          <cell r="H110" t="str">
            <v>Dosen Fakultas Tarbiyah dan Tadris</v>
          </cell>
          <cell r="I110" t="str">
            <v>IAIN Bengkulu</v>
          </cell>
          <cell r="J110" t="str">
            <v>Jl. Z. Arifin no. 49 Kel. Timur Indah Kec. Singaran Pati</v>
          </cell>
          <cell r="K110" t="str">
            <v>gamal.ganteng@gmail.com</v>
          </cell>
          <cell r="L110">
            <v>31238</v>
          </cell>
          <cell r="M110" t="str">
            <v>3223-01-004031-53-3</v>
          </cell>
          <cell r="N110" t="str">
            <v>09.644.012.8.018.000</v>
          </cell>
          <cell r="O110" t="str">
            <v>08987097706</v>
          </cell>
        </row>
        <row r="111">
          <cell r="E111">
            <v>19002215</v>
          </cell>
          <cell r="F111" t="str">
            <v>Erna Novalinda, S.Pd.,M.Pd</v>
          </cell>
          <cell r="G111">
            <v>1771064810710000</v>
          </cell>
          <cell r="H111" t="str">
            <v>Pensiunan ASN Kemendesa RI</v>
          </cell>
          <cell r="I111" t="str">
            <v>Kemendagri &amp; Kemendesa RI</v>
          </cell>
          <cell r="J111" t="str">
            <v>Jl. Bumi Ayu Raya, RT. 40 RW. 06 Kelurahan Betungan Kecamatan Selebar Kota Bengkulu Provinsi Bengkulu</v>
          </cell>
          <cell r="K111" t="str">
            <v>anasdinsosmsi@gmail.com</v>
          </cell>
          <cell r="L111">
            <v>22199</v>
          </cell>
          <cell r="M111" t="str">
            <v>3390-01-044549-53-5</v>
          </cell>
          <cell r="N111" t="str">
            <v>58.089.633.0-017.000</v>
          </cell>
          <cell r="O111" t="str">
            <v>089682828321</v>
          </cell>
        </row>
        <row r="112">
          <cell r="E112">
            <v>19002186</v>
          </cell>
          <cell r="F112" t="str">
            <v>Achmad Fikri Sallaby, S.Kom.,M.Kom</v>
          </cell>
          <cell r="G112">
            <v>0</v>
          </cell>
          <cell r="H112" t="str">
            <v>Dosen</v>
          </cell>
          <cell r="I112" t="str">
            <v>UNIB</v>
          </cell>
          <cell r="J112" t="str">
            <v>Jln. Medan Baru Perumahan Griya Azahra Lestari RT.22 RW.02 No.58 Kel. Pematang Gubernur</v>
          </cell>
          <cell r="K112" t="str">
            <v>pipi06susanti@gmail.com</v>
          </cell>
          <cell r="L112">
            <v>32422</v>
          </cell>
          <cell r="M112" t="str">
            <v>5468-01-009486-53-1</v>
          </cell>
          <cell r="N112" t="str">
            <v>91.651.552.1-201.000</v>
          </cell>
          <cell r="O112" t="e">
            <v>#N/A</v>
          </cell>
        </row>
        <row r="113">
          <cell r="E113">
            <v>19002156</v>
          </cell>
          <cell r="F113" t="str">
            <v>Addy Candra SH.MH</v>
          </cell>
          <cell r="G113">
            <v>0</v>
          </cell>
          <cell r="H113" t="e">
            <v>#N/A</v>
          </cell>
          <cell r="I113">
            <v>0</v>
          </cell>
          <cell r="J113" t="e">
            <v>#N/A</v>
          </cell>
          <cell r="K113" t="e">
            <v>#N/A</v>
          </cell>
          <cell r="L113" t="e">
            <v>#N/A</v>
          </cell>
          <cell r="M113" t="e">
            <v>#N/A</v>
          </cell>
          <cell r="N113" t="e">
            <v>#N/A</v>
          </cell>
          <cell r="O113" t="e">
            <v>#N/A</v>
          </cell>
        </row>
        <row r="114">
          <cell r="E114">
            <v>19001361</v>
          </cell>
          <cell r="F114" t="str">
            <v>Nesna Agustriana, S.Pd, M.Pd</v>
          </cell>
          <cell r="G114" t="str">
            <v>1771026808870002</v>
          </cell>
          <cell r="H114" t="str">
            <v>Dosen</v>
          </cell>
          <cell r="I114" t="str">
            <v>Universitas Bengkulu</v>
          </cell>
          <cell r="J114" t="str">
            <v xml:space="preserve">Jl. Z. Arifin No. 49 Rt. 05/02 Kel. Timur Indah, Kec. Singaran Pati, Kota Bengkulu
</v>
          </cell>
          <cell r="K114" t="str">
            <v>nagustriana@unib.ac.id</v>
          </cell>
          <cell r="L114">
            <v>32017</v>
          </cell>
          <cell r="M114" t="str">
            <v>0115-01-085828-50-1</v>
          </cell>
          <cell r="N114" t="str">
            <v>16.718.335.9-311.000</v>
          </cell>
          <cell r="O114" t="str">
            <v>089653506333</v>
          </cell>
        </row>
        <row r="115">
          <cell r="E115">
            <v>19001089</v>
          </cell>
          <cell r="F115" t="str">
            <v>Sefty Yani, S.Pd. M.TPd</v>
          </cell>
          <cell r="G115" t="str">
            <v>1771085309900002</v>
          </cell>
          <cell r="H115" t="str">
            <v>Guru</v>
          </cell>
          <cell r="I115" t="str">
            <v>yayasan dharma bakti sosial/ SLB Amal Mulia</v>
          </cell>
          <cell r="J115" t="str">
            <v>Perum. Permata griya asri blok 13 no 1 rt 27 surabaya bklu</v>
          </cell>
          <cell r="K115" t="str">
            <v>Seftyyani13@gmail.com</v>
          </cell>
          <cell r="L115">
            <v>33129</v>
          </cell>
          <cell r="M115" t="str">
            <v>7100-01-007375-53-0</v>
          </cell>
          <cell r="N115" t="str">
            <v>83.004.258.6-311.000</v>
          </cell>
          <cell r="O115" t="str">
            <v>089629015125/081373456877</v>
          </cell>
        </row>
        <row r="116">
          <cell r="E116">
            <v>19001120</v>
          </cell>
          <cell r="F116" t="str">
            <v>Oktarina Christiani, S.Pd, M.Pd.Mat</v>
          </cell>
          <cell r="G116" t="str">
            <v>1771026610690001</v>
          </cell>
          <cell r="H116" t="str">
            <v>Guru SMP</v>
          </cell>
          <cell r="I116" t="str">
            <v>SMP Negeri 1 Kota Bengkulu</v>
          </cell>
          <cell r="J116" t="str">
            <v>Jl. Sadang 4 blok F no.3 RT 11 RW 003, kel. Lingkar Barat, Kota Bengkulu</v>
          </cell>
          <cell r="K116" t="str">
            <v>oktaribacienhuang@gmail.com</v>
          </cell>
          <cell r="L116">
            <v>25504</v>
          </cell>
          <cell r="M116" t="str">
            <v>5615-01-011050-53-7</v>
          </cell>
          <cell r="N116" t="str">
            <v>16.086.639.8-311.000</v>
          </cell>
          <cell r="O116" t="str">
            <v>089627285443</v>
          </cell>
        </row>
        <row r="117">
          <cell r="E117">
            <v>19002089</v>
          </cell>
          <cell r="F117" t="str">
            <v>Elwan Stiadi,.M.Pd</v>
          </cell>
          <cell r="G117" t="str">
            <v>1771020301920002</v>
          </cell>
          <cell r="H117" t="str">
            <v>Tentor Matematika SMA</v>
          </cell>
          <cell r="I117" t="str">
            <v>Bimbel Einstein</v>
          </cell>
          <cell r="J117" t="str">
            <v>Jln. Hibrida 10 Gg. Sepadan RT 20 No 32 RW 003 Kec. Gading Cempaka Kel. Sidomulyo, Kota Bengkulu, Bengkulu</v>
          </cell>
          <cell r="K117" t="str">
            <v>elwanstiadi92@gmail.com</v>
          </cell>
          <cell r="L117">
            <v>33606</v>
          </cell>
          <cell r="M117" t="str">
            <v>5618-01-013862-53-4</v>
          </cell>
          <cell r="N117" t="str">
            <v>86.592.858.4-311.000</v>
          </cell>
          <cell r="O117" t="str">
            <v>0895621458835</v>
          </cell>
        </row>
        <row r="118">
          <cell r="E118">
            <v>19002162</v>
          </cell>
          <cell r="F118" t="str">
            <v>Nindya Faulin, M.Si.</v>
          </cell>
          <cell r="G118" t="str">
            <v>1771014905890002</v>
          </cell>
          <cell r="H118" t="str">
            <v>tutor</v>
          </cell>
          <cell r="I118" t="str">
            <v>Universitas Terbuka Bengkulu</v>
          </cell>
          <cell r="J118" t="str">
            <v>Jln. Akasia RT/RW 035/007 Kel. Pagar Dewa Kec. Selebar Kota Bengkulu 38211</v>
          </cell>
          <cell r="K118" t="str">
            <v>putihblue09@gmail.com</v>
          </cell>
          <cell r="L118">
            <v>32637</v>
          </cell>
          <cell r="M118" t="str">
            <v>3283-01-035153-53-4</v>
          </cell>
          <cell r="N118" t="str">
            <v>46.709.198.9.311.000</v>
          </cell>
          <cell r="O118" t="str">
            <v>0895605288890</v>
          </cell>
        </row>
        <row r="119">
          <cell r="E119">
            <v>19002198</v>
          </cell>
          <cell r="F119" t="str">
            <v>Citra Puspa Permata, SE.,Mak</v>
          </cell>
          <cell r="G119" t="str">
            <v>1771025007930008</v>
          </cell>
          <cell r="H119" t="str">
            <v>Tenaga Pengajar IIIB</v>
          </cell>
          <cell r="I119" t="str">
            <v>UMB</v>
          </cell>
          <cell r="J119" t="str">
            <v>Jl. Sepakat No 15 RT 11 RW 04, Sawah Lebar Bengkulu</v>
          </cell>
          <cell r="K119" t="str">
            <v>citrapuspapermata9578@gmail.com</v>
          </cell>
          <cell r="L119">
            <v>34160</v>
          </cell>
          <cell r="M119" t="str">
            <v>1499-01-001315-53-7</v>
          </cell>
          <cell r="N119" t="str">
            <v>81.277.350.5-311.000</v>
          </cell>
          <cell r="O119" t="str">
            <v>087894929578</v>
          </cell>
        </row>
        <row r="120">
          <cell r="E120">
            <v>19001097</v>
          </cell>
          <cell r="F120" t="str">
            <v>Ahmadi, S.Pd, M.Pd</v>
          </cell>
          <cell r="G120" t="str">
            <v>1704050508780001</v>
          </cell>
          <cell r="H120" t="str">
            <v>Kepala Madrasah</v>
          </cell>
          <cell r="I120" t="str">
            <v>Madrasah Aliyah Negeri Kaur</v>
          </cell>
          <cell r="J120" t="str">
            <v>Desa Sukabandung kec. Kaur Selatan Kab. Kaur</v>
          </cell>
          <cell r="K120" t="str">
            <v>Ahmadi150519@gmail.com</v>
          </cell>
          <cell r="L120">
            <v>28707</v>
          </cell>
          <cell r="M120" t="str">
            <v>5684-01-000265-50-2</v>
          </cell>
          <cell r="N120">
            <v>0</v>
          </cell>
          <cell r="O120" t="str">
            <v>085378428804</v>
          </cell>
        </row>
        <row r="121">
          <cell r="E121">
            <v>19001087</v>
          </cell>
          <cell r="F121" t="str">
            <v>Drs.Thamrin.AR.MM</v>
          </cell>
          <cell r="G121" t="str">
            <v>1771021711600005</v>
          </cell>
          <cell r="H121" t="str">
            <v>Konselor SMK,Asesor BAN SM, Asesor Pangkat Guru SMA/SMK Prov Bengkulu</v>
          </cell>
          <cell r="I121" t="str">
            <v>SMKN1 Kota Bengkulu/Dinas Dikbud Prov Bengkulu</v>
          </cell>
          <cell r="J121" t="str">
            <v>Jln. Rangkong 4 RT 18 No.20 Cempaka Permai Kota Bengkulu</v>
          </cell>
          <cell r="K121" t="str">
            <v>thamrin.ar007@gmail.com</v>
          </cell>
          <cell r="L121">
            <v>22237</v>
          </cell>
          <cell r="M121" t="str">
            <v>5615-01-004857-53-2</v>
          </cell>
          <cell r="N121" t="str">
            <v>14.428.939.4.311.000</v>
          </cell>
          <cell r="O121" t="str">
            <v>087894805985</v>
          </cell>
        </row>
        <row r="122">
          <cell r="E122">
            <v>19000889</v>
          </cell>
          <cell r="F122" t="str">
            <v>Nurchalish, M.Pd</v>
          </cell>
          <cell r="G122">
            <v>1771096705710000</v>
          </cell>
          <cell r="H122" t="str">
            <v>Kepala Sekolah</v>
          </cell>
          <cell r="I122" t="str">
            <v>TK Sandhy Putra Telkom Bengkulu</v>
          </cell>
          <cell r="J122" t="str">
            <v xml:space="preserve">Jl. Merapi Ujung 11 (Sebelas) RT. 025 Rw 009 No. 35 Kelurahan Panorama Kec. Singgaran Pati Kota Bengkulu
</v>
          </cell>
          <cell r="K122" t="str">
            <v>nurchalish2705@gmail.com</v>
          </cell>
          <cell r="L122">
            <v>26080</v>
          </cell>
          <cell r="M122" t="str">
            <v>0115-01-046453-50-1</v>
          </cell>
          <cell r="N122" t="str">
            <v>15.165.806.9-311.000</v>
          </cell>
          <cell r="O122" t="str">
            <v>085896308227 / 082282898631</v>
          </cell>
        </row>
        <row r="123">
          <cell r="E123">
            <v>19002140</v>
          </cell>
          <cell r="F123" t="str">
            <v>Hananda Fitra Pranatha, M.Pd</v>
          </cell>
          <cell r="G123" t="str">
            <v>1702180501920001</v>
          </cell>
          <cell r="H123" t="str">
            <v>Dosen</v>
          </cell>
          <cell r="I123" t="str">
            <v>IAIN Curup</v>
          </cell>
          <cell r="J123" t="str">
            <v>Curup</v>
          </cell>
          <cell r="K123" t="str">
            <v>hanandafitra@gmail.com</v>
          </cell>
          <cell r="L123">
            <v>33608</v>
          </cell>
          <cell r="M123" t="str">
            <v>3391-01-000134-50-0</v>
          </cell>
          <cell r="N123" t="str">
            <v>17.218.050.1-920.001</v>
          </cell>
          <cell r="O123" t="str">
            <v>085839171513</v>
          </cell>
        </row>
        <row r="124">
          <cell r="E124">
            <v>19002226</v>
          </cell>
          <cell r="F124" t="str">
            <v>Nelda Sari Siregar, M.Pd</v>
          </cell>
          <cell r="G124" t="str">
            <v>1702174811940001</v>
          </cell>
          <cell r="H124" t="str">
            <v>Dosen Bantu</v>
          </cell>
          <cell r="I124" t="str">
            <v>Universitas Bengkulu</v>
          </cell>
          <cell r="J124" t="str">
            <v>Jln. Merawan 20 C Kampung Iqra, Kelurahan Sawah Lebar, Kec. Ratu Agung, Kota Bengkulu</v>
          </cell>
          <cell r="K124" t="str">
            <v>neldasiregar08@gmail.com</v>
          </cell>
          <cell r="L124">
            <v>34646</v>
          </cell>
          <cell r="M124" t="str">
            <v>5695-01-015439-53-3</v>
          </cell>
          <cell r="N124" t="str">
            <v>93.260.275.8.311.000</v>
          </cell>
          <cell r="O124" t="str">
            <v>085839123572</v>
          </cell>
        </row>
        <row r="125">
          <cell r="E125">
            <v>19001033</v>
          </cell>
          <cell r="F125" t="str">
            <v>Abditama Srifitriani, S.Hut,M.Sc</v>
          </cell>
          <cell r="G125">
            <v>1703075106860000</v>
          </cell>
          <cell r="H125" t="str">
            <v>Dosen Fakultas</v>
          </cell>
          <cell r="I125" t="str">
            <v>Universitas Prof. Dr. Hazairin, SH</v>
          </cell>
          <cell r="J125" t="str">
            <v>Perumahan Villa Nangka No. 1. 
Jl. Nangka RT 11 RW 4 Kel. Panorama Kec. Singaran Pati Kota Bengkulu</v>
          </cell>
          <cell r="K125" t="str">
            <v>abditama.srifitriani@gmail.com</v>
          </cell>
          <cell r="L125">
            <v>31722</v>
          </cell>
          <cell r="M125" t="str">
            <v>0698-01-004245-50-8</v>
          </cell>
          <cell r="N125" t="str">
            <v>64.044.425.3.311.000</v>
          </cell>
          <cell r="O125" t="str">
            <v>085788718821</v>
          </cell>
        </row>
        <row r="126">
          <cell r="E126">
            <v>19001552</v>
          </cell>
          <cell r="F126" t="str">
            <v>Dr. Citra Dewi, S.Pd, M.Pd</v>
          </cell>
          <cell r="G126" t="str">
            <v>1771074404800003</v>
          </cell>
          <cell r="H126" t="str">
            <v xml:space="preserve">Dosen dan Staf </v>
          </cell>
          <cell r="I126" t="str">
            <v>Universitas Dehasen Bengkulu</v>
          </cell>
          <cell r="J126" t="str">
            <v>Jalan S.Parman 6 No 40 Rt 07/002 Kelurahan Padang Jati Kota Bengkulu</v>
          </cell>
          <cell r="K126" t="str">
            <v>citravioleta04@unived.ac.id</v>
          </cell>
          <cell r="L126">
            <v>29315</v>
          </cell>
          <cell r="M126" t="str">
            <v>0115-01-017767-53-5</v>
          </cell>
          <cell r="N126" t="str">
            <v>16.191.603.6.311.000</v>
          </cell>
          <cell r="O126" t="str">
            <v>085769040051</v>
          </cell>
        </row>
        <row r="127">
          <cell r="E127">
            <v>19002205</v>
          </cell>
          <cell r="F127" t="str">
            <v>Alfin Julianto, M.Pd</v>
          </cell>
          <cell r="G127" t="str">
            <v>1704020507950001</v>
          </cell>
          <cell r="H127" t="str">
            <v xml:space="preserve">Dosen </v>
          </cell>
          <cell r="I127" t="str">
            <v>STIT Al-Quraniyah Manna</v>
          </cell>
          <cell r="J127" t="str">
            <v>Desa Tanjung Aur 1, Kecamatan Tanjung Kemuning, Kabupaten Kaur, Provinsi Bengkulu</v>
          </cell>
          <cell r="K127" t="str">
            <v>alfinjulianto7@gmail.com</v>
          </cell>
          <cell r="L127">
            <v>34885</v>
          </cell>
          <cell r="M127" t="str">
            <v>0983-0102-3727-53-8</v>
          </cell>
          <cell r="N127" t="str">
            <v>93.218.821.2-311.000</v>
          </cell>
          <cell r="O127" t="str">
            <v>085768557945</v>
          </cell>
        </row>
        <row r="128">
          <cell r="E128">
            <v>19002307</v>
          </cell>
          <cell r="F128" t="str">
            <v>Amanda Riti Lestari, S.Pd., M.Pd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 t="e">
            <v>#N/A</v>
          </cell>
        </row>
        <row r="129">
          <cell r="E129">
            <v>19002249</v>
          </cell>
          <cell r="F129" t="str">
            <v>Yuda Septian Kurniawan, M.Pd</v>
          </cell>
          <cell r="G129" t="str">
            <v>1771082309910002</v>
          </cell>
          <cell r="H129" t="str">
            <v>Dosen</v>
          </cell>
          <cell r="I129" t="str">
            <v>Unihaz</v>
          </cell>
          <cell r="J129" t="str">
            <v>Jl. Pepaya No. 122 Kel. Lingkar Timur Kota Bengkulu</v>
          </cell>
          <cell r="K129" t="str">
            <v>samsulhuda1954@gmail.com</v>
          </cell>
          <cell r="L129">
            <v>19988</v>
          </cell>
          <cell r="M129" t="e">
            <v>#N/A</v>
          </cell>
          <cell r="N129" t="e">
            <v>#N/A</v>
          </cell>
          <cell r="O129" t="str">
            <v>085758331123</v>
          </cell>
        </row>
        <row r="130">
          <cell r="E130">
            <v>19002304</v>
          </cell>
          <cell r="F130" t="str">
            <v>Viska Helida Syiolaria, M.Ak</v>
          </cell>
          <cell r="G130" t="str">
            <v>1771025408910008</v>
          </cell>
          <cell r="H130">
            <v>0</v>
          </cell>
          <cell r="I130" t="str">
            <v>Institut Agama Islam Negeri (IAIN) Bengkulu</v>
          </cell>
          <cell r="J130" t="str">
            <v>Jl. Nangka, No 31, RT/RW 11/004, Kel. Panorama, Kec. Singaran Pati, Kota Bengkulu</v>
          </cell>
          <cell r="K130" t="str">
            <v>fiqih.iqbal.agustadz.illahi@gmail.com</v>
          </cell>
          <cell r="L130">
            <v>33464</v>
          </cell>
          <cell r="M130">
            <v>328401037725535</v>
          </cell>
          <cell r="N130">
            <v>708248240311000</v>
          </cell>
          <cell r="O130" t="str">
            <v>085758151446</v>
          </cell>
        </row>
        <row r="131">
          <cell r="E131">
            <v>19002291</v>
          </cell>
          <cell r="F131" t="str">
            <v>Erlan Sumanjaya, M.Sc</v>
          </cell>
          <cell r="G131" t="str">
            <v>1771022607880099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 t="str">
            <v>085709919233</v>
          </cell>
        </row>
        <row r="132">
          <cell r="E132">
            <v>19002321</v>
          </cell>
          <cell r="F132" t="str">
            <v>Fiqih Iqbal Agustad Illahi, M.H</v>
          </cell>
          <cell r="G132" t="str">
            <v xml:space="preserve">1771060908940002 </v>
          </cell>
          <cell r="H132">
            <v>0</v>
          </cell>
          <cell r="I132" t="str">
            <v>POLDA BENGKULU</v>
          </cell>
          <cell r="J132" t="str">
            <v>JALAN BATANG HARI 6 NO.8 RT.12 RW.04 TANAH PATAH RATU AGUNG KOTA BENGKULU</v>
          </cell>
          <cell r="K132" t="str">
            <v>fatria.faratami@gmail.com</v>
          </cell>
          <cell r="L132">
            <v>34555</v>
          </cell>
          <cell r="M132">
            <v>355101001235507</v>
          </cell>
          <cell r="N132">
            <v>546395526311000</v>
          </cell>
          <cell r="O132" t="str">
            <v>085384913636</v>
          </cell>
        </row>
        <row r="133">
          <cell r="E133">
            <v>19001491</v>
          </cell>
          <cell r="F133" t="str">
            <v>Anisah, ST. M.Eng</v>
          </cell>
          <cell r="G133">
            <v>0</v>
          </cell>
          <cell r="H133" t="str">
            <v>Dosen</v>
          </cell>
          <cell r="I133" t="str">
            <v>STIKes Bhakti Husada Bengkulu</v>
          </cell>
          <cell r="J133" t="str">
            <v>Perumnas Azzahrah Permai Blok B Nomor 14 Kelurahan Bentiring Permai Kecamatan Muara Bangkahulu kota Bengkulu</v>
          </cell>
          <cell r="K133" t="str">
            <v>chydoyoba72@gmail.com</v>
          </cell>
          <cell r="L133">
            <v>26646</v>
          </cell>
          <cell r="M133" t="str">
            <v>0115-01-007113-53-4</v>
          </cell>
          <cell r="N133" t="str">
            <v>59.969.504.6-311.000</v>
          </cell>
          <cell r="O133" t="e">
            <v>#N/A</v>
          </cell>
        </row>
        <row r="134">
          <cell r="E134">
            <v>19000806</v>
          </cell>
          <cell r="F134" t="str">
            <v>Mirsalin, M.Pd</v>
          </cell>
          <cell r="G134" t="str">
            <v>1771020611730001</v>
          </cell>
          <cell r="H134" t="str">
            <v>KEPALA SEKOLAH SMK NEGERI SELUMA</v>
          </cell>
          <cell r="I134" t="str">
            <v>DINAS PENDIDIKAN PROVINSI</v>
          </cell>
          <cell r="J134" t="str">
            <v>JL. TIMUR INDAH UJUNG RT.009/RW.004 KEL. TIMUR INDAH</v>
          </cell>
          <cell r="K134" t="str">
            <v>Mirsalin73@gmail.com</v>
          </cell>
          <cell r="L134">
            <v>26974</v>
          </cell>
          <cell r="M134" t="str">
            <v>1499-01-001471-53-7</v>
          </cell>
          <cell r="N134" t="str">
            <v>15.046.321.4.311.000</v>
          </cell>
          <cell r="O134" t="str">
            <v>085384832275</v>
          </cell>
        </row>
        <row r="135">
          <cell r="E135">
            <v>19001542</v>
          </cell>
          <cell r="F135" t="str">
            <v>Fitri Dara Derita, M.Pd.Mat</v>
          </cell>
          <cell r="G135" t="str">
            <v>1706026603930001</v>
          </cell>
          <cell r="H135" t="str">
            <v>Guru SMP</v>
          </cell>
          <cell r="I135" t="str">
            <v>SMPN 01 MUKOMUKO</v>
          </cell>
          <cell r="J135" t="str">
            <v>MUKOMUKO</v>
          </cell>
          <cell r="K135" t="str">
            <v>fitridaraderita@gmail.com</v>
          </cell>
          <cell r="L135">
            <v>43550</v>
          </cell>
          <cell r="M135" t="str">
            <v>'0115-01-057909-50-3</v>
          </cell>
          <cell r="N135" t="str">
            <v>81.618.541.7-328.000</v>
          </cell>
          <cell r="O135" t="str">
            <v>085384575570</v>
          </cell>
        </row>
        <row r="136">
          <cell r="E136">
            <v>19000485</v>
          </cell>
          <cell r="F136" t="str">
            <v>Gandi Harianto, M.Pd</v>
          </cell>
          <cell r="G136" t="str">
            <v>1702110909760005</v>
          </cell>
          <cell r="H136" t="str">
            <v>Guru</v>
          </cell>
          <cell r="I136" t="str">
            <v>SMP Negeri 21 Rejang Lebong</v>
          </cell>
          <cell r="J136" t="str">
            <v>Jln.SMPN 21 Rejang Lebong No.342 Desa Suban Ayam Kec.Selupu Rejang Kab.Rejang Lebong</v>
          </cell>
          <cell r="K136" t="str">
            <v>gandhi.harianto@gmail.com</v>
          </cell>
          <cell r="L136">
            <v>28012</v>
          </cell>
          <cell r="M136" t="str">
            <v>0108-01-007665-53-0</v>
          </cell>
          <cell r="N136" t="str">
            <v>14.698.906.6-327.000</v>
          </cell>
          <cell r="O136" t="str">
            <v>085384567086</v>
          </cell>
        </row>
        <row r="137">
          <cell r="E137">
            <v>19000110</v>
          </cell>
          <cell r="F137" t="str">
            <v>Drs. Herman Lusa,M.Pd</v>
          </cell>
          <cell r="G137">
            <v>1771021005600000</v>
          </cell>
          <cell r="H137" t="str">
            <v>Dosen PGSD FKIP</v>
          </cell>
          <cell r="I137" t="str">
            <v>Universitas Bengkulu</v>
          </cell>
          <cell r="J137" t="str">
            <v>Jl. Hibrida 1, No 27A, Kota Bengkulu</v>
          </cell>
          <cell r="K137" t="str">
            <v>hermandatuk1005@gmail.com</v>
          </cell>
          <cell r="L137">
            <v>22194</v>
          </cell>
          <cell r="M137" t="str">
            <v>1672-01-001460-50-4</v>
          </cell>
          <cell r="N137" t="str">
            <v>68.566.921.0-311.000</v>
          </cell>
          <cell r="O137" t="str">
            <v>085383221945</v>
          </cell>
        </row>
        <row r="138">
          <cell r="E138">
            <v>19000241</v>
          </cell>
          <cell r="F138" t="str">
            <v>Dra. Helmarini, M.Si</v>
          </cell>
          <cell r="G138" t="str">
            <v>1771045103570001</v>
          </cell>
          <cell r="H138" t="str">
            <v>Dosen</v>
          </cell>
          <cell r="I138" t="str">
            <v>UMB</v>
          </cell>
          <cell r="J138" t="str">
            <v>PerumnasUnib B-VI-15, RT.014/001, Bentiring Permai, Muara Bangkahulu.</v>
          </cell>
          <cell r="K138" t="str">
            <v>helmarini0303@gmail.com</v>
          </cell>
          <cell r="L138">
            <v>21127</v>
          </cell>
          <cell r="M138" t="str">
            <v>7597-01-004891-53-4</v>
          </cell>
          <cell r="N138" t="str">
            <v>15.570.554.4.311.000</v>
          </cell>
          <cell r="O138" t="str">
            <v>085383211000</v>
          </cell>
        </row>
        <row r="139">
          <cell r="E139">
            <v>19000926</v>
          </cell>
          <cell r="F139" t="str">
            <v>Arianto, S, Pd, M.TPd</v>
          </cell>
          <cell r="G139" t="str">
            <v>1706110407730002</v>
          </cell>
          <cell r="H139" t="str">
            <v>Guru</v>
          </cell>
          <cell r="I139" t="str">
            <v>Dinas Pendidikan</v>
          </cell>
          <cell r="J139" t="str">
            <v>Lubuk Sanai Kecamatan XIV Koto Kabupaten Mukomuko Provinsi Bengkulu</v>
          </cell>
          <cell r="K139" t="str">
            <v>ariantorian73@yahoo.co.id</v>
          </cell>
          <cell r="L139">
            <v>26761</v>
          </cell>
          <cell r="M139" t="str">
            <v>3549-01-014316-53-7</v>
          </cell>
          <cell r="N139" t="str">
            <v>69.682.237.8-328.000</v>
          </cell>
          <cell r="O139" t="str">
            <v>085382470907</v>
          </cell>
        </row>
        <row r="140">
          <cell r="E140">
            <v>19002316</v>
          </cell>
          <cell r="F140" t="str">
            <v>Aprizal Aswari, S.IP., M.Si</v>
          </cell>
          <cell r="G140" t="str">
            <v>1701111704840001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 t="e">
            <v>#N/A</v>
          </cell>
        </row>
        <row r="141">
          <cell r="E141">
            <v>19002243</v>
          </cell>
          <cell r="F141" t="str">
            <v>Ari Wirya Dinata, M.H</v>
          </cell>
          <cell r="G141" t="str">
            <v>1508032308910002</v>
          </cell>
          <cell r="H141" t="str">
            <v>owner</v>
          </cell>
          <cell r="I141" t="str">
            <v>wiraswasta</v>
          </cell>
          <cell r="J141" t="str">
            <v>jln.cimanuk no 05,RT 11,RW 05,Kel.jalan gedang,kec.gading cempaka</v>
          </cell>
          <cell r="K141" t="str">
            <v>aanhusni20@gmail.com</v>
          </cell>
          <cell r="L141">
            <v>33775</v>
          </cell>
          <cell r="M141" t="str">
            <v>0698-01004371-50-3 </v>
          </cell>
          <cell r="N141" t="str">
            <v>72.738.661.7-311.000</v>
          </cell>
          <cell r="O141" t="str">
            <v>082389284893</v>
          </cell>
        </row>
        <row r="142">
          <cell r="E142">
            <v>19001108</v>
          </cell>
          <cell r="F142" t="str">
            <v>Bayu Pradikto, S.Pd.,M.Pd</v>
          </cell>
          <cell r="G142" t="str">
            <v>1703061907910001</v>
          </cell>
          <cell r="H142" t="str">
            <v>Dosen</v>
          </cell>
          <cell r="I142" t="str">
            <v>Universitas Bengkulu</v>
          </cell>
          <cell r="J142" t="str">
            <v>Perumahan Areka regensi Blok D2 No.8 Talang Kering Kel. Pematang Gubernur Kec.Muara Bangkahulu Kota Bengkulu</v>
          </cell>
          <cell r="K142" t="str">
            <v>bayupradikto@gmail.com</v>
          </cell>
          <cell r="L142">
            <v>43665</v>
          </cell>
          <cell r="M142" t="str">
            <v>0115-01-105656-50-9</v>
          </cell>
          <cell r="N142" t="str">
            <v>83.212.970.4-311.000</v>
          </cell>
          <cell r="O142" t="str">
            <v>085381706669</v>
          </cell>
        </row>
        <row r="143">
          <cell r="E143">
            <v>19002187</v>
          </cell>
          <cell r="F143" t="str">
            <v>Weni Susanti, SE.,M.Ak</v>
          </cell>
          <cell r="G143" t="str">
            <v>1673025110890001</v>
          </cell>
          <cell r="H143" t="str">
            <v>Staff ADM</v>
          </cell>
          <cell r="I143" t="str">
            <v>UNIB</v>
          </cell>
          <cell r="J143" t="str">
            <v>Jln. Padat Karya 11 kel. Sumur dewa kec. Selebar kota bengkulu</v>
          </cell>
          <cell r="K143" t="str">
            <v>wenisusanti50@gmail.com</v>
          </cell>
          <cell r="L143">
            <v>32822</v>
          </cell>
          <cell r="M143" t="str">
            <v>1672-01-001418-53-1</v>
          </cell>
          <cell r="N143" t="str">
            <v>76.135.376.2.328.000</v>
          </cell>
          <cell r="O143" t="str">
            <v>085381622399</v>
          </cell>
        </row>
        <row r="144">
          <cell r="E144">
            <v>19001230</v>
          </cell>
          <cell r="F144" t="str">
            <v>Asa'd, SE.,M.SI</v>
          </cell>
          <cell r="G144">
            <v>1771040901080040</v>
          </cell>
          <cell r="H144" t="str">
            <v>Dosen</v>
          </cell>
          <cell r="I144" t="str">
            <v>UMB</v>
          </cell>
          <cell r="J144" t="str">
            <v>Jln. Meraoi 9 RT.07 RW.03 Kelurahan Panorama Kota Bengkulu</v>
          </cell>
          <cell r="K144" t="str">
            <v>ummikia19@gmail.com</v>
          </cell>
          <cell r="L144">
            <v>31116</v>
          </cell>
          <cell r="M144" t="str">
            <v>1019036444 (BRI Syari'ah)</v>
          </cell>
          <cell r="N144" t="str">
            <v>90.750.627.3-311000 </v>
          </cell>
          <cell r="O144" t="str">
            <v>085367269959</v>
          </cell>
        </row>
        <row r="145">
          <cell r="E145">
            <v>19001044</v>
          </cell>
          <cell r="F145" t="str">
            <v>Nita Anggeraini, SE, M.Ec.Dev</v>
          </cell>
          <cell r="G145" t="str">
            <v>1701056507770001</v>
          </cell>
          <cell r="H145" t="str">
            <v>Kasubag Umum dan Kepegawaian</v>
          </cell>
          <cell r="I145" t="str">
            <v>DPMPTSP (Dinas Penanaman Mpdal dan Pelayanan Terpadu Satu Pintu</v>
          </cell>
          <cell r="J145" t="str">
            <v>Jl, Jend. A.Yani No. 15, Kel Ibul, Kec. Kota Manna, Kab. Bengkulu Selatan</v>
          </cell>
          <cell r="K145" t="str">
            <v>nitaanggeriani@gmail.com</v>
          </cell>
          <cell r="L145">
            <v>28331</v>
          </cell>
          <cell r="M145" t="str">
            <v>5688-01-008393-53-3</v>
          </cell>
          <cell r="N145" t="str">
            <v>58.396187.5.311.000</v>
          </cell>
          <cell r="O145" t="str">
            <v>085381542691</v>
          </cell>
        </row>
        <row r="146">
          <cell r="E146">
            <v>19000436</v>
          </cell>
          <cell r="F146" t="str">
            <v>Haulan, S.Pd,.M.TPd</v>
          </cell>
          <cell r="G146">
            <v>1771042511710000</v>
          </cell>
          <cell r="H146" t="str">
            <v>Guru SMA</v>
          </cell>
          <cell r="I146" t="str">
            <v>SMAN 7 Kota Bengkulu</v>
          </cell>
          <cell r="J146" t="str">
            <v>Hibrida 15, Sidomulyo estetika, Kel. Sidomulyo. Kec. Gading Cempaka, Kota Bengkulu</v>
          </cell>
          <cell r="K146" t="str">
            <v>hauhausie@gmail.com</v>
          </cell>
          <cell r="L146">
            <v>26262</v>
          </cell>
          <cell r="M146" t="str">
            <v>0115-01-084662-50-4</v>
          </cell>
          <cell r="N146" t="str">
            <v>15.898.356.9.311.000</v>
          </cell>
          <cell r="O146" t="str">
            <v>085381294231</v>
          </cell>
        </row>
        <row r="147">
          <cell r="E147">
            <v>19002170</v>
          </cell>
          <cell r="F147" t="str">
            <v>Supran, S.IP,. M.A.p</v>
          </cell>
          <cell r="G147">
            <v>1671010608890000</v>
          </cell>
          <cell r="H147" t="str">
            <v>Staff Pegawai (PTT)</v>
          </cell>
          <cell r="I147" t="str">
            <v>Dinas Koperasi dan UKM Kota Bengkulu</v>
          </cell>
          <cell r="J147" t="str">
            <v>Perumnas Unib Blok 2C No. 85 Kel. Pematang Gubernur Kec. Muara Bangkahulu</v>
          </cell>
          <cell r="K147" t="str">
            <v>suprandoank89@gmail.com</v>
          </cell>
          <cell r="L147">
            <v>32726</v>
          </cell>
          <cell r="M147" t="str">
            <v>1672-01-000847-50-9</v>
          </cell>
          <cell r="N147" t="str">
            <v>82.640.991.4.311.000</v>
          </cell>
          <cell r="O147" t="str">
            <v>085381282688</v>
          </cell>
        </row>
        <row r="148">
          <cell r="E148">
            <v>19001508</v>
          </cell>
          <cell r="F148" t="str">
            <v>Emiarti, S.Pd, M.Pd</v>
          </cell>
          <cell r="G148" t="str">
            <v>1771026906660001</v>
          </cell>
          <cell r="H148" t="str">
            <v>Guru SMA</v>
          </cell>
          <cell r="I148" t="str">
            <v>Guru di SMAN 2 Kota Bengkulu</v>
          </cell>
          <cell r="J148" t="str">
            <v>Jln. Timur indah 4b rt 01 no 45 Bengkulu</v>
          </cell>
          <cell r="K148" t="str">
            <v>Emiarti16@gmail.com</v>
          </cell>
          <cell r="L148">
            <v>24287</v>
          </cell>
          <cell r="M148" t="str">
            <v>0115-01-084153-50-5</v>
          </cell>
          <cell r="N148" t="str">
            <v>87.967.319.2-311.000</v>
          </cell>
          <cell r="O148" t="str">
            <v>085380255621</v>
          </cell>
        </row>
        <row r="149">
          <cell r="E149">
            <v>19001169</v>
          </cell>
          <cell r="F149" t="str">
            <v>Rudi Andria, SE., MM</v>
          </cell>
          <cell r="G149" t="str">
            <v>1771042506740001</v>
          </cell>
          <cell r="H149" t="str">
            <v>Kepala Bagian Tata usaha Fakultas HUkum UNIB</v>
          </cell>
          <cell r="I149" t="str">
            <v>Universitas Bengkulu</v>
          </cell>
          <cell r="J149" t="str">
            <v>Jl. WR Supratman Gang Damai RT.16 RW.04 Kandang Limun - Kota Bengkulu</v>
          </cell>
          <cell r="K149" t="str">
            <v>rudiandria@unib.ac.id</v>
          </cell>
          <cell r="L149">
            <v>27205</v>
          </cell>
          <cell r="M149" t="str">
            <v>0115-01-049469-50-1</v>
          </cell>
          <cell r="N149" t="str">
            <v>68.568.830.1.311.000</v>
          </cell>
          <cell r="O149" t="str">
            <v>085380118074</v>
          </cell>
        </row>
        <row r="150">
          <cell r="E150">
            <v>19001415</v>
          </cell>
          <cell r="F150" t="str">
            <v>Sutriana, S.Pd, AUD.,M.TPd</v>
          </cell>
          <cell r="G150">
            <v>170307510673001</v>
          </cell>
          <cell r="H150" t="str">
            <v xml:space="preserve">Kepala TK </v>
          </cell>
          <cell r="I150" t="str">
            <v xml:space="preserve">TK.Semarak Sanggar </v>
          </cell>
          <cell r="J150" t="str">
            <v xml:space="preserve">Jln.langsat no 12 perumnas Arga Makmur bengkulu utara </v>
          </cell>
          <cell r="K150" t="str">
            <v>trianawb@gmail.com</v>
          </cell>
          <cell r="L150">
            <v>26461</v>
          </cell>
          <cell r="M150" t="str">
            <v>0318-10-029295-50-6</v>
          </cell>
          <cell r="N150" t="str">
            <v>16.331.217.6.328.000</v>
          </cell>
          <cell r="O150" t="str">
            <v>085380085274</v>
          </cell>
        </row>
        <row r="151">
          <cell r="E151">
            <v>19002075</v>
          </cell>
          <cell r="F151" t="str">
            <v>Meriyani, S.Kom, M.H</v>
          </cell>
          <cell r="G151" t="str">
            <v>1771026711700005</v>
          </cell>
          <cell r="H151" t="str">
            <v>Pemimpin Umum dan pemimpin Redaksi</v>
          </cell>
          <cell r="I151" t="str">
            <v>Perusaan Media Cetak dan Media Online</v>
          </cell>
          <cell r="J151" t="str">
            <v>Komplek Pepabri Blok A5 No.10 RT.17 Rw.04 Kel.Lingkar Barat Kec. Gd Cempaka Kota Bengkulu</v>
          </cell>
          <cell r="K151" t="str">
            <v>ramaonline02@gmail.com</v>
          </cell>
          <cell r="L151">
            <v>25899</v>
          </cell>
          <cell r="M151" t="str">
            <v>5618-01-012145-53-1</v>
          </cell>
          <cell r="N151" t="str">
            <v>16.335.871.6-311.000</v>
          </cell>
          <cell r="O151" t="str">
            <v>085379251511</v>
          </cell>
        </row>
        <row r="152">
          <cell r="E152">
            <v>19000862</v>
          </cell>
          <cell r="F152" t="str">
            <v>Siti Amzah, S.Pd, M.Pd</v>
          </cell>
          <cell r="G152">
            <v>1703124110790000</v>
          </cell>
          <cell r="H152" t="str">
            <v>Guru SMP</v>
          </cell>
          <cell r="I152" t="str">
            <v>SMPN 40 Bengkulu Utara</v>
          </cell>
          <cell r="J152" t="str">
            <v>Jl. Indragiri RT. 15 RW.03 Desa Bukit Makmur Kecamatan Ketahun Kabupaten Bengkulu Utara</v>
          </cell>
          <cell r="K152" t="str">
            <v>siti.amzah25@gmail.com</v>
          </cell>
          <cell r="L152">
            <v>29129</v>
          </cell>
          <cell r="M152" t="str">
            <v>2244-01-002626-50-5</v>
          </cell>
          <cell r="N152" t="str">
            <v>54.714.463.4-328.000</v>
          </cell>
          <cell r="O152" t="str">
            <v>085379217810</v>
          </cell>
        </row>
        <row r="153">
          <cell r="E153">
            <v>19001528</v>
          </cell>
          <cell r="F153" t="str">
            <v>Drs. Amrizal, MM</v>
          </cell>
          <cell r="G153">
            <v>1704040604660000</v>
          </cell>
          <cell r="H153" t="str">
            <v>Guru SMA</v>
          </cell>
          <cell r="I153" t="str">
            <v>SMAN 1 KAUR</v>
          </cell>
          <cell r="J153" t="str">
            <v>Kelurahan Tanjung Iman RT 04 Kec Kaur Tengah Kab Kaur</v>
          </cell>
          <cell r="K153" t="str">
            <v>amrizalkaur@gmail.com</v>
          </cell>
          <cell r="L153">
            <v>24203</v>
          </cell>
          <cell r="M153" t="str">
            <v>5686-01-005442-53-9</v>
          </cell>
          <cell r="N153" t="str">
            <v>89.664.647.8.311.000</v>
          </cell>
          <cell r="O153" t="str">
            <v>085378806367</v>
          </cell>
        </row>
        <row r="154">
          <cell r="E154">
            <v>19002208</v>
          </cell>
          <cell r="F154" t="str">
            <v>Beni Kurnia Ilahi, M.H</v>
          </cell>
          <cell r="G154">
            <v>0</v>
          </cell>
          <cell r="H154" t="str">
            <v>Kabid Akuntansi</v>
          </cell>
          <cell r="I154" t="str">
            <v>Badan Pengelola Keuangan dan Aset Daerah Kabupaten Bengkulu Utara</v>
          </cell>
          <cell r="J154" t="str">
            <v>Jl. M. Hatta Gg. Mangga No.1 RT.7 Desa Rama Agung Kec. Argamakmur Kab. Bengkulu Utara 38614</v>
          </cell>
          <cell r="K154" t="str">
            <v>joy.manroeng@gmail.com</v>
          </cell>
          <cell r="L154">
            <v>29342</v>
          </cell>
          <cell r="M154" t="str">
            <v>0318-01-024066-50-4</v>
          </cell>
          <cell r="N154" t="str">
            <v>58.395.808.7-328.000</v>
          </cell>
          <cell r="O154" t="e">
            <v>#N/A</v>
          </cell>
        </row>
        <row r="155">
          <cell r="E155">
            <v>19000864</v>
          </cell>
          <cell r="F155" t="str">
            <v>Susti Heldawati, M.Pd</v>
          </cell>
          <cell r="G155" t="str">
            <v>1771087108710001</v>
          </cell>
          <cell r="H155" t="str">
            <v>Pengawas Taman Kanak-Kanak</v>
          </cell>
          <cell r="I155" t="str">
            <v>DIKNAS KOTA BENGKULU</v>
          </cell>
          <cell r="J155" t="str">
            <v>Jl. Cempaka 10 No.521b RT/RW 011/004 Kebun Beler Bengkulu</v>
          </cell>
          <cell r="K155" t="str">
            <v>sustiheldawati9@gmail.com</v>
          </cell>
          <cell r="L155">
            <v>26176</v>
          </cell>
          <cell r="M155" t="str">
            <v>0115-01-106874-50-8</v>
          </cell>
          <cell r="N155" t="str">
            <v>07.357.318.0-311.000</v>
          </cell>
          <cell r="O155" t="str">
            <v>085378760374</v>
          </cell>
        </row>
        <row r="156">
          <cell r="E156">
            <v>19002085</v>
          </cell>
          <cell r="F156" t="str">
            <v>Novianto Bhakti Putra Utama, M.Pd</v>
          </cell>
          <cell r="G156" t="str">
            <v>1705050111900002</v>
          </cell>
          <cell r="H156" t="str">
            <v>Dosen</v>
          </cell>
          <cell r="I156" t="str">
            <v>IAIN Bengkulu</v>
          </cell>
          <cell r="J156" t="str">
            <v>Jln. Bumi Ayu 7B Rt 07 Rw 02 Kelurahan Bumi Ayu Kecamatan Selebar Kota Bengkulu</v>
          </cell>
          <cell r="K156" t="str">
            <v>noviantobpu01@gmail.com</v>
          </cell>
          <cell r="L156">
            <v>33178</v>
          </cell>
          <cell r="M156" t="str">
            <v>5696-01-008256-53-2</v>
          </cell>
          <cell r="N156" t="str">
            <v>83.907.131.3.311.000</v>
          </cell>
          <cell r="O156" t="str">
            <v>085378722328</v>
          </cell>
        </row>
        <row r="157">
          <cell r="E157">
            <v>19002121</v>
          </cell>
          <cell r="F157" t="str">
            <v>Sri Rejeki, S.Pd.,M.Pd</v>
          </cell>
          <cell r="G157" t="str">
            <v>1709024301870001</v>
          </cell>
          <cell r="H157" t="str">
            <v>Guru</v>
          </cell>
          <cell r="I157" t="str">
            <v>SD Negeri 98</v>
          </cell>
          <cell r="J157" t="str">
            <v>Jl.Irian Kel.Tanjung Agung Kec.Sungai Serut Kota Bengkulu</v>
          </cell>
          <cell r="K157" t="str">
            <v>srirejekipratikno@gmail.com</v>
          </cell>
          <cell r="L157">
            <v>31780</v>
          </cell>
          <cell r="M157" t="str">
            <v>5621-01-014449-53-8</v>
          </cell>
          <cell r="N157" t="str">
            <v>54.645.966.0.328.000</v>
          </cell>
          <cell r="O157" t="str">
            <v>085377737587</v>
          </cell>
        </row>
        <row r="158">
          <cell r="E158">
            <v>19001119</v>
          </cell>
          <cell r="F158" t="str">
            <v>Bety Fetriani, M.Pd</v>
          </cell>
          <cell r="G158">
            <v>0</v>
          </cell>
          <cell r="H158" t="e">
            <v>#N/A</v>
          </cell>
          <cell r="I158">
            <v>0</v>
          </cell>
          <cell r="J158" t="e">
            <v>#N/A</v>
          </cell>
          <cell r="K158" t="e">
            <v>#N/A</v>
          </cell>
          <cell r="L158">
            <v>26214</v>
          </cell>
          <cell r="M158" t="e">
            <v>#N/A</v>
          </cell>
          <cell r="N158" t="e">
            <v>#N/A</v>
          </cell>
          <cell r="O158" t="e">
            <v>#N/A</v>
          </cell>
        </row>
        <row r="159">
          <cell r="E159">
            <v>19001550</v>
          </cell>
          <cell r="F159" t="str">
            <v>Boby Julianto Efendi, M.Pd</v>
          </cell>
          <cell r="G159">
            <v>0</v>
          </cell>
          <cell r="H159" t="e">
            <v>#N/A</v>
          </cell>
          <cell r="I159">
            <v>0</v>
          </cell>
          <cell r="J159" t="e">
            <v>#N/A</v>
          </cell>
          <cell r="K159" t="e">
            <v>#N/A</v>
          </cell>
          <cell r="L159">
            <v>28919</v>
          </cell>
          <cell r="M159" t="e">
            <v>#N/A</v>
          </cell>
          <cell r="N159" t="e">
            <v>#N/A</v>
          </cell>
          <cell r="O159" t="e">
            <v>#N/A</v>
          </cell>
        </row>
        <row r="160">
          <cell r="E160">
            <v>19002280</v>
          </cell>
          <cell r="F160" t="str">
            <v>Riyanto Efendi, S.Pd., M.Pd</v>
          </cell>
          <cell r="G160">
            <v>1771021502940000</v>
          </cell>
          <cell r="H160" t="str">
            <v>Belum Ada</v>
          </cell>
          <cell r="I160" t="str">
            <v>Belum Ada</v>
          </cell>
          <cell r="J160" t="str">
            <v>Jl. Timur Indah 5 RT 22 RW 02 No 48, Kel Sidomulyo, Kec Gading Cempaka, Kota Bengkulu</v>
          </cell>
          <cell r="K160" t="str">
            <v>mufaizar31@gmail.com</v>
          </cell>
          <cell r="L160">
            <v>43668</v>
          </cell>
          <cell r="M160" t="e">
            <v>#N/A</v>
          </cell>
          <cell r="N160" t="e">
            <v>#N/A</v>
          </cell>
          <cell r="O160" t="str">
            <v>085377194488</v>
          </cell>
        </row>
        <row r="161">
          <cell r="E161">
            <v>19000666</v>
          </cell>
          <cell r="F161" t="str">
            <v>Evi Yuniarti, SE, M.Ak</v>
          </cell>
          <cell r="G161" t="str">
            <v>1701055606740001</v>
          </cell>
          <cell r="H161" t="str">
            <v>Guru SMA</v>
          </cell>
          <cell r="I161" t="str">
            <v>SMAN 3 Bengkulu Selatan</v>
          </cell>
          <cell r="J161" t="str">
            <v>Jl. SD 17 Kel. Ibul Kota Manna Kab. Bengkulu Selatan</v>
          </cell>
          <cell r="K161" t="str">
            <v xml:space="preserve">eviyuniarti485@gmail.com </v>
          </cell>
          <cell r="L161">
            <v>27196</v>
          </cell>
          <cell r="M161" t="str">
            <v>0150-01-034935-50-1</v>
          </cell>
          <cell r="N161" t="str">
            <v>88.316.055.8.311.000</v>
          </cell>
          <cell r="O161" t="str">
            <v>085369590141</v>
          </cell>
        </row>
        <row r="162">
          <cell r="E162">
            <v>19001308</v>
          </cell>
          <cell r="F162" t="str">
            <v>Budrianto, S.Sn.,M.Sn</v>
          </cell>
          <cell r="G162">
            <v>1306132808910000</v>
          </cell>
          <cell r="H162" t="str">
            <v>Guru SMK</v>
          </cell>
          <cell r="I162" t="str">
            <v>SMKN4 Kota Bengkulu</v>
          </cell>
          <cell r="J162" t="str">
            <v>jln. Timur Indah 5. RT/RW:021/002. Kel. Sidomulyo. Kec. Gading Cempaka Kota bengkulu</v>
          </cell>
          <cell r="K162" t="str">
            <v>budriantobengkulu@yahoo.com</v>
          </cell>
          <cell r="L162">
            <v>33458</v>
          </cell>
          <cell r="M162" t="str">
            <v>0115-01-016057-53-9</v>
          </cell>
          <cell r="N162" t="str">
            <v>82.404.419.2-311.000</v>
          </cell>
          <cell r="O162" t="str">
            <v>081266983283</v>
          </cell>
        </row>
        <row r="163">
          <cell r="E163">
            <v>19001216</v>
          </cell>
          <cell r="F163" t="str">
            <v>Buyung kasdi,  S. Sos,  MM</v>
          </cell>
          <cell r="G163" t="str">
            <v>1771020102630005</v>
          </cell>
          <cell r="H163" t="str">
            <v>Dosen</v>
          </cell>
          <cell r="I163" t="str">
            <v>STIA (SEKOLAH TINGGI ILMU ADMINISTRASI) BENGKULU</v>
          </cell>
          <cell r="J163" t="str">
            <v>JL. HIBRIDA 10 UJUNG RT/RW, 020/001, kel. Sidomulyo kec. Gading Cempaka Kota Bengkulu</v>
          </cell>
          <cell r="K163" t="str">
            <v>buyung.kasdi@gmail.com</v>
          </cell>
          <cell r="L163">
            <v>23043</v>
          </cell>
          <cell r="M163" t="str">
            <v>0115-01-051113-50-2</v>
          </cell>
          <cell r="N163" t="str">
            <v>07.357.657.4.311.000</v>
          </cell>
          <cell r="O163" t="str">
            <v>081368004985</v>
          </cell>
        </row>
        <row r="164">
          <cell r="E164">
            <v>19001318</v>
          </cell>
          <cell r="F164" t="str">
            <v>Cahya Isten, S.Pd, M.Pd</v>
          </cell>
          <cell r="G164">
            <v>0</v>
          </cell>
          <cell r="H164" t="str">
            <v>Kabidkum polda bengkulu</v>
          </cell>
          <cell r="I164" t="str">
            <v>Polda bengkulu</v>
          </cell>
          <cell r="J164" t="str">
            <v>Pekan sabtu, perum sentra graha no 107</v>
          </cell>
          <cell r="K164" t="str">
            <v>esmed96eryadi@gmail.com</v>
          </cell>
          <cell r="L164">
            <v>27548</v>
          </cell>
          <cell r="M164" t="str">
            <v xml:space="preserve">3390-01-039668-53-0 </v>
          </cell>
          <cell r="N164" t="str">
            <v xml:space="preserve">49.189.230.3-831.000 </v>
          </cell>
          <cell r="O164" t="e">
            <v>#N/A</v>
          </cell>
        </row>
        <row r="165">
          <cell r="E165">
            <v>19001533</v>
          </cell>
          <cell r="F165" t="str">
            <v>Oci Yulinasari, M.Pd. Mat</v>
          </cell>
          <cell r="G165" t="str">
            <v>1701044807910001</v>
          </cell>
          <cell r="H165" t="str">
            <v>Dosen DLB</v>
          </cell>
          <cell r="I165" t="str">
            <v>IAIN BENGKULU</v>
          </cell>
          <cell r="J165" t="str">
            <v>Jl cempaka X kebun bler kota bengkulu</v>
          </cell>
          <cell r="K165" t="str">
            <v>ociyulinasari9@gmail.com</v>
          </cell>
          <cell r="L165">
            <v>33396</v>
          </cell>
          <cell r="M165" t="str">
            <v>0115-01-090834-50-5</v>
          </cell>
          <cell r="N165" t="str">
            <v>90.456.255.0.311.000</v>
          </cell>
          <cell r="O165" t="str">
            <v>085369516900</v>
          </cell>
        </row>
        <row r="166">
          <cell r="E166">
            <v>19001157</v>
          </cell>
          <cell r="F166" t="str">
            <v>Chairul Suhendra, SE, M.Si.Ak</v>
          </cell>
          <cell r="G166">
            <v>0</v>
          </cell>
          <cell r="H166" t="str">
            <v xml:space="preserve">Sekretaris </v>
          </cell>
          <cell r="I166" t="str">
            <v xml:space="preserve">DPW Hidayatullah Bengkulu </v>
          </cell>
          <cell r="J166" t="str">
            <v xml:space="preserve">jl. P. Natadirja No. 31 Kota Bengkulu </v>
          </cell>
          <cell r="K166" t="str">
            <v>dr.saipul.m.ak@gmail.com</v>
          </cell>
          <cell r="L166">
            <v>28527</v>
          </cell>
          <cell r="M166" t="e">
            <v>#N/A</v>
          </cell>
          <cell r="N166" t="e">
            <v>#N/A</v>
          </cell>
          <cell r="O166" t="e">
            <v>#N/A</v>
          </cell>
        </row>
        <row r="167">
          <cell r="E167">
            <v>19002018</v>
          </cell>
          <cell r="F167" t="str">
            <v>Tri Fatimah, S.Pd. M.Pd</v>
          </cell>
          <cell r="G167" t="str">
            <v>1704056308920001</v>
          </cell>
          <cell r="H167" t="str">
            <v>Guru</v>
          </cell>
          <cell r="I167" t="str">
            <v>MTsN1 KAUR</v>
          </cell>
          <cell r="J167" t="str">
            <v>Pasar Baru</v>
          </cell>
          <cell r="K167" t="str">
            <v>trifatimah109@gmail.com</v>
          </cell>
          <cell r="L167">
            <v>33839</v>
          </cell>
          <cell r="M167" t="str">
            <v>'5684-01-016157-53-5</v>
          </cell>
          <cell r="N167" t="str">
            <v>90.925.948.3-311.000</v>
          </cell>
          <cell r="O167" t="str">
            <v>085369080441</v>
          </cell>
        </row>
        <row r="168">
          <cell r="E168">
            <v>19001234</v>
          </cell>
          <cell r="F168" t="str">
            <v>Venny Anggraini, SH, M.H</v>
          </cell>
          <cell r="G168" t="str">
            <v>1771024507900006</v>
          </cell>
          <cell r="H168" t="str">
            <v>Dosen DLB</v>
          </cell>
          <cell r="I168" t="str">
            <v>Poltekkes Kemenkes</v>
          </cell>
          <cell r="J168" t="str">
            <v>Jl.  belimbing 3 No. 19 Panorama Kota Bengkulu</v>
          </cell>
          <cell r="K168" t="str">
            <v>vennyanggarini90@gmail.com</v>
          </cell>
          <cell r="L168">
            <v>33059</v>
          </cell>
          <cell r="M168" t="str">
            <v>0698-01-003249-50-9</v>
          </cell>
          <cell r="N168" t="str">
            <v>72.720.555.1-311.000</v>
          </cell>
          <cell r="O168" t="str">
            <v>085368836663</v>
          </cell>
        </row>
        <row r="169">
          <cell r="E169">
            <v>19000991</v>
          </cell>
          <cell r="F169" t="str">
            <v>Tarman Hayadi, S.Pd, M.Pd</v>
          </cell>
          <cell r="G169" t="str">
            <v>1701051108700003</v>
          </cell>
          <cell r="H169" t="str">
            <v>Kepala Sekolah</v>
          </cell>
          <cell r="I169" t="str">
            <v>SMAN 11 Bengkulu Selatan</v>
          </cell>
          <cell r="J169" t="str">
            <v>Jl. Serma. Wahid RT.12 Kelurahan Ibul, Kec.Kota Manna Bengkulu Selatan</v>
          </cell>
          <cell r="K169" t="str">
            <v>tarmanmanna@yahoo.com</v>
          </cell>
          <cell r="L169">
            <v>25791</v>
          </cell>
          <cell r="M169" t="str">
            <v>5688-01-012987-53-6</v>
          </cell>
          <cell r="N169" t="str">
            <v>89.660.031.9-311.000</v>
          </cell>
          <cell r="O169" t="str">
            <v>085368570411</v>
          </cell>
        </row>
        <row r="170">
          <cell r="E170">
            <v>19000536</v>
          </cell>
          <cell r="F170" t="str">
            <v>Suharto M. Pd</v>
          </cell>
          <cell r="G170" t="str">
            <v>1771081312650001</v>
          </cell>
          <cell r="H170" t="str">
            <v>Pengawas Mata Pelajarran (Matematika)</v>
          </cell>
          <cell r="I170" t="str">
            <v>Dinas Dikbud Provinsi Bengkulu</v>
          </cell>
          <cell r="J170" t="str">
            <v>Jl. Tutwuri III No 84 RT 13 RW. 03 Perumnas Diknas Kel Surabaya Kota Bengkulu</v>
          </cell>
          <cell r="K170" t="str">
            <v>suharto9813@gmail.com</v>
          </cell>
          <cell r="L170">
            <v>23754</v>
          </cell>
          <cell r="M170" t="str">
            <v>0115-01-082162-50-8</v>
          </cell>
          <cell r="N170">
            <v>0</v>
          </cell>
          <cell r="O170" t="str">
            <v>085368199123</v>
          </cell>
        </row>
        <row r="171">
          <cell r="E171">
            <v>19000181</v>
          </cell>
          <cell r="F171" t="str">
            <v>Darius, S.TP, MP</v>
          </cell>
          <cell r="G171" t="str">
            <v>1771012511740001</v>
          </cell>
          <cell r="H171" t="str">
            <v>Dosen</v>
          </cell>
          <cell r="I171" t="str">
            <v>Universitas Dehasen Bengkulu</v>
          </cell>
          <cell r="J171" t="str">
            <v>Jl. WR. Supratman No. 3 RT. 30 RW. 2 Kelurahan Pematang Gubernur Kecamatan Muara Bangkahulu Kota Bengkulu</v>
          </cell>
          <cell r="K171" t="str">
            <v>dariusbkl@gmail.com</v>
          </cell>
          <cell r="L171">
            <v>27358</v>
          </cell>
          <cell r="M171" t="str">
            <v>7597-01-003801-53-6</v>
          </cell>
          <cell r="N171" t="str">
            <v>66.683.361.1.311.000</v>
          </cell>
          <cell r="O171" t="str">
            <v>081373789547</v>
          </cell>
        </row>
        <row r="172">
          <cell r="E172">
            <v>19002204</v>
          </cell>
          <cell r="F172" t="str">
            <v>Akmal Rijal, M.PD</v>
          </cell>
          <cell r="G172" t="str">
            <v>1771040312870003</v>
          </cell>
          <cell r="H172" t="str">
            <v>Dosen JIP PGSD</v>
          </cell>
          <cell r="I172" t="str">
            <v>STKIP PGRI Lubuklinggau</v>
          </cell>
          <cell r="J172" t="str">
            <v xml:space="preserve">Jl. M.Hasan RT.8 Perum Kita Bersama B.10 Kel. Sukajadi Kec. Lubuklinggau Barat I Kota Lubuklinggau
</v>
          </cell>
          <cell r="K172" t="str">
            <v>akmalrijal3@gmail.com</v>
          </cell>
          <cell r="L172">
            <v>32114</v>
          </cell>
          <cell r="M172" t="str">
            <v>3283-01-027068-53-3</v>
          </cell>
          <cell r="N172" t="str">
            <v>86.540.574.0-303.000</v>
          </cell>
          <cell r="O172" t="str">
            <v>085368195220</v>
          </cell>
        </row>
        <row r="173">
          <cell r="E173">
            <v>19001454</v>
          </cell>
          <cell r="F173" t="str">
            <v>David Aprizon Putra, SH, MH</v>
          </cell>
          <cell r="G173">
            <v>0</v>
          </cell>
          <cell r="H173" t="str">
            <v>Dosen Tetap</v>
          </cell>
          <cell r="I173" t="str">
            <v>IAIN Bengkulu</v>
          </cell>
          <cell r="J173" t="str">
            <v>Jl. Dharma Wanita No.45 RT.18/05 Kel. Bentiring Permai Kec. Muara Bangkahulu, Kota Bengkulu</v>
          </cell>
          <cell r="K173" t="str">
            <v>debbyarisandi@gmail.com</v>
          </cell>
          <cell r="L173">
            <v>31664</v>
          </cell>
          <cell r="M173" t="str">
            <v>0115-01-105716-503</v>
          </cell>
          <cell r="N173" t="str">
            <v>14.802.806.1-311.000</v>
          </cell>
          <cell r="O173" t="e">
            <v>#N/A</v>
          </cell>
        </row>
        <row r="174">
          <cell r="E174">
            <v>19001614</v>
          </cell>
          <cell r="F174" t="str">
            <v>Decky Rahmat Dianto, SH, MH</v>
          </cell>
          <cell r="G174" t="str">
            <v>1703070101870004</v>
          </cell>
          <cell r="H174" t="str">
            <v>Dosen</v>
          </cell>
          <cell r="I174" t="str">
            <v>Universitas Bengkulu</v>
          </cell>
          <cell r="J174" t="str">
            <v>JL. Basuki Rahmat No.56 RT.08 RW.02 Kelurahan Sukamerindu Kota Bengkulu</v>
          </cell>
          <cell r="K174" t="str">
            <v>fachri_mgt@unib.ac.id</v>
          </cell>
          <cell r="L174">
            <v>31704</v>
          </cell>
          <cell r="M174" t="str">
            <v>0115-01-074527-50-2</v>
          </cell>
          <cell r="N174" t="str">
            <v>16.905.886.4-311.000</v>
          </cell>
          <cell r="O174" t="str">
            <v>0852 7300 4135</v>
          </cell>
        </row>
        <row r="175">
          <cell r="E175">
            <v>19000008</v>
          </cell>
          <cell r="F175" t="str">
            <v>Dedy Hamdani,M.Si</v>
          </cell>
          <cell r="G175">
            <v>0</v>
          </cell>
          <cell r="H175" t="str">
            <v>Dosen</v>
          </cell>
          <cell r="I175" t="str">
            <v>IAIN BENGKULU</v>
          </cell>
          <cell r="J175" t="str">
            <v>Jl. Danau No.17 RT.01 RW.04 Kel. Dusun Besar Kec. Singaran Pati Kota Bengkulu</v>
          </cell>
          <cell r="K175" t="str">
            <v>aanshar4417@gmail.com</v>
          </cell>
          <cell r="L175">
            <v>32726</v>
          </cell>
          <cell r="M175" t="str">
            <v>0115-01-015892-53-8</v>
          </cell>
          <cell r="N175" t="str">
            <v>91.645.318.6-311.000</v>
          </cell>
          <cell r="O175" t="e">
            <v>#N/A</v>
          </cell>
        </row>
        <row r="176">
          <cell r="E176">
            <v>19000137</v>
          </cell>
          <cell r="F176" t="str">
            <v>Sumarno, S.Pd, M.Pd</v>
          </cell>
          <cell r="G176" t="str">
            <v>1702170407600001</v>
          </cell>
          <cell r="H176" t="str">
            <v>Pengawas Tk.SD</v>
          </cell>
          <cell r="I176" t="str">
            <v>Dinas Pendidikan dan Kebudayaan Rejang Lebong</v>
          </cell>
          <cell r="J176" t="str">
            <v>Desa Air Meles Bawah Kec.Curup Timur Kab.Rejang Lebong</v>
          </cell>
          <cell r="K176" t="str">
            <v>sumarno1960@gmail.com</v>
          </cell>
          <cell r="L176">
            <v>22101</v>
          </cell>
          <cell r="M176" t="str">
            <v>5624-01-000341-53-8</v>
          </cell>
          <cell r="N176" t="str">
            <v>14.834.186.0-327.000</v>
          </cell>
          <cell r="O176" t="str">
            <v>085367617915</v>
          </cell>
        </row>
        <row r="177">
          <cell r="E177">
            <v>19002195</v>
          </cell>
          <cell r="F177" t="str">
            <v>Indarwati, M.Pd</v>
          </cell>
          <cell r="G177" t="str">
            <v>1703077105740001</v>
          </cell>
          <cell r="H177" t="str">
            <v>Guru SMK</v>
          </cell>
          <cell r="I177" t="str">
            <v>SMKN 1 Bengkulu Utara</v>
          </cell>
          <cell r="J177" t="str">
            <v>Villa Bukit Anyar Blok D No. 14 Karang Anyar Ilir Arga Makmur BU 38613</v>
          </cell>
          <cell r="K177" t="str">
            <v>indarwatiy@gmail.com</v>
          </cell>
          <cell r="L177">
            <v>27180</v>
          </cell>
          <cell r="M177" t="str">
            <v>0318-01-004293-53-7</v>
          </cell>
          <cell r="N177" t="str">
            <v>15.512.603.0.328.001</v>
          </cell>
          <cell r="O177" t="str">
            <v>085367473995</v>
          </cell>
        </row>
        <row r="178">
          <cell r="E178">
            <v>19001409</v>
          </cell>
          <cell r="F178" t="str">
            <v>Deri Haryanto, M.Pd</v>
          </cell>
          <cell r="G178">
            <v>1707042802820000</v>
          </cell>
          <cell r="H178" t="str">
            <v>Kepala Sekolah</v>
          </cell>
          <cell r="I178" t="str">
            <v>SMP negeri 11 Lebong</v>
          </cell>
          <cell r="J178" t="str">
            <v>Desa Manai Blau, No 09 Kecamatan Lebong Selatan Kabupaten Lebong</v>
          </cell>
          <cell r="K178" t="str">
            <v>Idaderi45842@gmail.com</v>
          </cell>
          <cell r="L178">
            <v>30010</v>
          </cell>
          <cell r="M178" t="str">
            <v>5627-01-003586-53-7</v>
          </cell>
          <cell r="N178" t="str">
            <v>179.285.926.3.227.000</v>
          </cell>
          <cell r="O178" t="str">
            <v>081273754991</v>
          </cell>
        </row>
        <row r="179">
          <cell r="E179">
            <v>19002279</v>
          </cell>
          <cell r="F179" t="str">
            <v>Rodi Hermanyanto, M.TPd</v>
          </cell>
          <cell r="G179">
            <v>1771041303800000</v>
          </cell>
          <cell r="H179" t="str">
            <v>KEPALA SEKOLAH</v>
          </cell>
          <cell r="I179" t="str">
            <v>SMPIT HIDAYATULLAH KOTA BENGKULU</v>
          </cell>
          <cell r="J179" t="str">
            <v>JL. WR. SUPRATMAN RT/RW 001/001 KEL. PEMATANG GUBERNUR KEC. MUARA BANGKAHULU</v>
          </cell>
          <cell r="K179" t="str">
            <v>yen.fus@gmail.com</v>
          </cell>
          <cell r="L179">
            <v>32080</v>
          </cell>
          <cell r="M179" t="e">
            <v>#N/A</v>
          </cell>
          <cell r="N179" t="e">
            <v>#N/A</v>
          </cell>
          <cell r="O179" t="str">
            <v>085367333704</v>
          </cell>
        </row>
        <row r="180">
          <cell r="E180">
            <v>19000810</v>
          </cell>
          <cell r="F180" t="str">
            <v>Betta Noor Puspita, SE.,M.TPd</v>
          </cell>
          <cell r="G180" t="str">
            <v>1709035210850002</v>
          </cell>
          <cell r="H180" t="str">
            <v>Staf Akademik</v>
          </cell>
          <cell r="I180" t="str">
            <v>Universitas Bengkulu</v>
          </cell>
          <cell r="J180" t="str">
            <v>Jl. Vand Iskandar baktsir Rt. 003 No. 12 Kelurahan Jitra</v>
          </cell>
          <cell r="K180" t="str">
            <v>puspitabetta@yahoo.com</v>
          </cell>
          <cell r="L180">
            <v>31332</v>
          </cell>
          <cell r="M180" t="str">
            <v>0115-01-011092-53-4</v>
          </cell>
          <cell r="N180" t="str">
            <v>72.223.699.9-311.000</v>
          </cell>
          <cell r="O180" t="str">
            <v>085367183150</v>
          </cell>
        </row>
        <row r="181">
          <cell r="E181">
            <v>19000917</v>
          </cell>
          <cell r="F181" t="str">
            <v>Darmawan, S.Pd, M.Pd</v>
          </cell>
          <cell r="G181">
            <v>1703072703780000</v>
          </cell>
          <cell r="H181" t="str">
            <v>Kepala Sekolah SDN 012 Bengkulu Utara</v>
          </cell>
          <cell r="I181" t="str">
            <v>SDN 012 Bengkulu Utara</v>
          </cell>
          <cell r="J181" t="str">
            <v>Jln Ra Kartini RT 13 No 27 Desa Karang Anyar 2 Kec Arga Makmur Kabupaten Bengkulu Utara</v>
          </cell>
          <cell r="K181" t="str">
            <v>darmawan.mpd@gmail.com</v>
          </cell>
          <cell r="L181">
            <v>28576</v>
          </cell>
          <cell r="M181" t="str">
            <v>0318-01-028689-50-8</v>
          </cell>
          <cell r="N181" t="str">
            <v>49.159.440.4-328.000</v>
          </cell>
          <cell r="O181" t="str">
            <v>085367177454</v>
          </cell>
        </row>
        <row r="182">
          <cell r="E182">
            <v>19001517</v>
          </cell>
          <cell r="F182" t="str">
            <v>Tiswarni, M.Pd</v>
          </cell>
          <cell r="G182" t="str">
            <v>1703074205630002</v>
          </cell>
          <cell r="H182" t="str">
            <v>Kepala Sekolah</v>
          </cell>
          <cell r="I182" t="str">
            <v>SMPN 01 Bengkulu Utara</v>
          </cell>
          <cell r="J182" t="str">
            <v>jln m hatta rama agung Argamakmur BU</v>
          </cell>
          <cell r="K182" t="str">
            <v>tiswarnibahar63@gmail.com</v>
          </cell>
          <cell r="L182">
            <v>23133</v>
          </cell>
          <cell r="M182" t="str">
            <v>0318-01-027177-50-8</v>
          </cell>
          <cell r="N182" t="str">
            <v>57.807.869.3-328.000</v>
          </cell>
          <cell r="O182" t="str">
            <v>085366831223</v>
          </cell>
        </row>
        <row r="183">
          <cell r="E183">
            <v>19002078</v>
          </cell>
          <cell r="F183" t="str">
            <v>Gurniman Sutarno, M.Pd</v>
          </cell>
          <cell r="G183" t="str">
            <v>1771080710850003</v>
          </cell>
          <cell r="H183" t="str">
            <v>Guru</v>
          </cell>
          <cell r="I183" t="str">
            <v xml:space="preserve">JSIT Wilayah Bengkulu / SDIT Iqra </v>
          </cell>
          <cell r="J183" t="str">
            <v>Jl. sumur Dewa Rt 27 Rw 06 kelurahan Sumur Dewa. Kecamatan Selebar. Kota Bengkulu</v>
          </cell>
          <cell r="K183" t="str">
            <v>agungagung333@yahoo.co.id</v>
          </cell>
          <cell r="L183">
            <v>31238</v>
          </cell>
          <cell r="M183" t="str">
            <v>0115-01-018465-53-4</v>
          </cell>
          <cell r="N183" t="str">
            <v>16.296.453.0-311.000</v>
          </cell>
          <cell r="O183" t="str">
            <v>085366803384</v>
          </cell>
        </row>
        <row r="184">
          <cell r="E184">
            <v>19001047</v>
          </cell>
          <cell r="F184" t="str">
            <v>Leni Marlina, S.Pd. M.TPd</v>
          </cell>
          <cell r="G184" t="str">
            <v>1771057001780001</v>
          </cell>
          <cell r="H184" t="str">
            <v xml:space="preserve">Guru TK </v>
          </cell>
          <cell r="I184" t="str">
            <v xml:space="preserve">PAUD Dellia Creative School </v>
          </cell>
          <cell r="J184" t="str">
            <v xml:space="preserve">Perum Kandang Mas Mulya A.161, Rt.24, Rw.06 Kelurahan Kandang Mas Kecamatan Kampung Melayu Kota Bengkulu 38216 </v>
          </cell>
          <cell r="K184" t="str">
            <v>lenimarlina12224@gmail.com</v>
          </cell>
          <cell r="L184">
            <v>28520</v>
          </cell>
          <cell r="M184" t="str">
            <v>0115-01-012761-53-4</v>
          </cell>
          <cell r="N184" t="str">
            <v>16.695.765.4-311.000</v>
          </cell>
          <cell r="O184" t="str">
            <v>085366337266</v>
          </cell>
        </row>
        <row r="185">
          <cell r="E185">
            <v>19002181</v>
          </cell>
          <cell r="F185" t="str">
            <v>Anisatul Hasanah, SH, M.Pd</v>
          </cell>
          <cell r="G185" t="str">
            <v>1701015309810002</v>
          </cell>
          <cell r="H185" t="str">
            <v>Guru</v>
          </cell>
          <cell r="I185" t="str">
            <v>Madrasah Aliyah Bengkulu Selatan</v>
          </cell>
          <cell r="J185" t="str">
            <v>Durian Sebatang, Kedurang, Bengkulu Selatan</v>
          </cell>
          <cell r="K185" t="str">
            <v>ahmadsukmadinata01@gmail.com</v>
          </cell>
          <cell r="L185">
            <v>29842</v>
          </cell>
          <cell r="M185" t="str">
            <v>0150-01-057215-50-8</v>
          </cell>
          <cell r="N185" t="str">
            <v>71.799.647.4.311.000</v>
          </cell>
          <cell r="O185" t="str">
            <v>085366137487</v>
          </cell>
        </row>
        <row r="186">
          <cell r="E186">
            <v>19002152</v>
          </cell>
          <cell r="F186" t="str">
            <v>Neni Marlina,S.Sos,M.Si</v>
          </cell>
          <cell r="G186" t="str">
            <v>1709025206810001</v>
          </cell>
          <cell r="H186" t="str">
            <v>Staf Pegawai</v>
          </cell>
          <cell r="I186" t="str">
            <v>Universitas Bengkulu</v>
          </cell>
          <cell r="J186" t="str">
            <v>Desa Pulau Panggung Kecamatan Talang Empat Kabupaten Bengkulu Tengah</v>
          </cell>
          <cell r="K186" t="str">
            <v>nenimarlinafisip@gmail.com</v>
          </cell>
          <cell r="L186">
            <v>43628</v>
          </cell>
          <cell r="M186" t="str">
            <v>0115-01-080530-50-1</v>
          </cell>
          <cell r="N186" t="str">
            <v>74.070.126.3-328.000</v>
          </cell>
          <cell r="O186" t="str">
            <v>085357817720</v>
          </cell>
        </row>
        <row r="187">
          <cell r="E187">
            <v>19002017</v>
          </cell>
          <cell r="F187" t="str">
            <v>Yudhi Agam Putra, M.Pd</v>
          </cell>
          <cell r="G187" t="str">
            <v>1375023003840002</v>
          </cell>
          <cell r="H187" t="str">
            <v>Guru SMA</v>
          </cell>
          <cell r="I187" t="str">
            <v>SMAN 07 MUKOMUKO</v>
          </cell>
          <cell r="J187" t="str">
            <v>Mukomuko</v>
          </cell>
          <cell r="K187" t="str">
            <v>yudhiagam984@gmail.com</v>
          </cell>
          <cell r="L187">
            <v>30771</v>
          </cell>
          <cell r="M187" t="str">
            <v>1101-01-022826-50-0</v>
          </cell>
          <cell r="N187" t="str">
            <v>72.598.279.7.328.000</v>
          </cell>
          <cell r="O187" t="str">
            <v>085355744819</v>
          </cell>
        </row>
        <row r="188">
          <cell r="E188">
            <v>19002282</v>
          </cell>
          <cell r="F188" t="str">
            <v>Winda Hariyanti, SE., MM</v>
          </cell>
          <cell r="G188">
            <v>1771064709900000</v>
          </cell>
          <cell r="H188" t="str">
            <v>Tenaga Honorer</v>
          </cell>
          <cell r="I188" t="str">
            <v>Biro Umum Pemda Provinsi Bengkulu</v>
          </cell>
          <cell r="J188" t="str">
            <v>Jl. Kebun Veteran II No. 59B RT 015 RW 003 Kel Nusa Indah Kec Ratu Agung Bengkulu</v>
          </cell>
          <cell r="K188" t="str">
            <v>syahrilyusuf56@gmail.com</v>
          </cell>
          <cell r="L188">
            <v>28708</v>
          </cell>
          <cell r="M188" t="e">
            <v>#N/A</v>
          </cell>
          <cell r="N188" t="e">
            <v>#N/A</v>
          </cell>
          <cell r="O188" t="str">
            <v>085314147272</v>
          </cell>
        </row>
        <row r="189">
          <cell r="E189">
            <v>19002315</v>
          </cell>
          <cell r="F189" t="str">
            <v>Ayu Yuningsih, SEI, MEK</v>
          </cell>
          <cell r="G189" t="str">
            <v>1771065209920001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 t="str">
            <v>085310649284</v>
          </cell>
        </row>
        <row r="190">
          <cell r="E190">
            <v>19000544</v>
          </cell>
          <cell r="F190" t="str">
            <v>Juliandi Syaputra, M. Pd</v>
          </cell>
          <cell r="G190" t="str">
            <v>1701112607810001</v>
          </cell>
          <cell r="H190" t="str">
            <v>Kepala Sekolah</v>
          </cell>
          <cell r="I190" t="str">
            <v>SMAN 4 Seluma</v>
          </cell>
          <cell r="J190" t="str">
            <v>Jln.GG.Affan Bachsin II No 36 Kel. Pasar Mulia. Kec Pasar Manna. Kab. Bengkulu Selatan</v>
          </cell>
          <cell r="K190" t="str">
            <v>saputram.pdjuliandi@yahoo.com</v>
          </cell>
          <cell r="L190">
            <v>29792</v>
          </cell>
          <cell r="M190" t="str">
            <v>0150-01-053918-50-2</v>
          </cell>
          <cell r="N190" t="str">
            <v>88.316.072.3.311.000</v>
          </cell>
          <cell r="O190" t="str">
            <v>085289216616</v>
          </cell>
        </row>
        <row r="191">
          <cell r="E191">
            <v>19002129</v>
          </cell>
          <cell r="F191" t="str">
            <v>Nismi Heryani, M.TPd</v>
          </cell>
          <cell r="G191" t="str">
            <v>1771054606830001</v>
          </cell>
          <cell r="H191" t="str">
            <v>Guru TK</v>
          </cell>
          <cell r="I191" t="str">
            <v>TK IT Auladuna 2</v>
          </cell>
          <cell r="J191" t="str">
            <v xml:space="preserve"> Jln. Setia Negara. Prumahan Alam Sejahtera Asri. NO.A9. 
  RT.04.RW.05. Kel. Kandang Mas. Kec. Kampung Melayu. Kota 
  Bengkulu.</v>
          </cell>
          <cell r="K191" t="str">
            <v>yaniy65@ymail.com/yaninismi@gmail.com</v>
          </cell>
          <cell r="L191">
            <v>30473</v>
          </cell>
          <cell r="M191" t="str">
            <v>0115-01-013136-53-8</v>
          </cell>
          <cell r="N191" t="str">
            <v>45.880.827.6.311.000</v>
          </cell>
          <cell r="O191" t="str">
            <v>085279810685</v>
          </cell>
        </row>
        <row r="192">
          <cell r="E192">
            <v>19001289</v>
          </cell>
          <cell r="F192" t="str">
            <v>A. Rafik, M.Pd</v>
          </cell>
          <cell r="G192" t="str">
            <v>1707010810770002</v>
          </cell>
          <cell r="H192" t="str">
            <v>GURU SMK</v>
          </cell>
          <cell r="I192" t="str">
            <v>SMK Negeri 2 Lebong</v>
          </cell>
          <cell r="J192" t="str">
            <v>Jl. Polsek Pasar Muara Aman Desa Kampung Dalam Kec. Lebong Utara Kab. Lebong</v>
          </cell>
          <cell r="K192" t="str">
            <v>vicvic51@gmail.com</v>
          </cell>
          <cell r="L192">
            <v>28406</v>
          </cell>
          <cell r="M192" t="str">
            <v>5623-01-020457-53-5</v>
          </cell>
          <cell r="N192" t="str">
            <v>14.543.101.1-311.000</v>
          </cell>
          <cell r="O192" t="str">
            <v>085277551407</v>
          </cell>
        </row>
        <row r="193">
          <cell r="E193">
            <v>19000325</v>
          </cell>
          <cell r="F193" t="str">
            <v>Dodi Harsono, S.IP, M.Si</v>
          </cell>
          <cell r="G193">
            <v>1706021708830000</v>
          </cell>
          <cell r="H193" t="str">
            <v>PNS</v>
          </cell>
          <cell r="I193" t="str">
            <v>Pemda Kabupaten Mukomuko</v>
          </cell>
          <cell r="J193" t="str">
            <v>kelurahan Koto Jaya Kota Mukomuko</v>
          </cell>
          <cell r="K193" t="str">
            <v>onododi@gmail.com</v>
          </cell>
          <cell r="L193">
            <v>30545</v>
          </cell>
          <cell r="M193" t="str">
            <v>1101-01-027446-50-9</v>
          </cell>
          <cell r="N193" t="str">
            <v>15.243.034.4.311.000</v>
          </cell>
          <cell r="O193" t="str">
            <v>085267736399</v>
          </cell>
        </row>
        <row r="194">
          <cell r="E194">
            <v>19000589</v>
          </cell>
          <cell r="F194" t="str">
            <v>Halomoan, Panggabean, S.Pd.,M.M</v>
          </cell>
          <cell r="G194" t="str">
            <v>1771020607810008</v>
          </cell>
          <cell r="H194" t="str">
            <v>MANAJER KEUANGAN AREA BENGKULU</v>
          </cell>
          <cell r="I194" t="str">
            <v xml:space="preserve">PT. JASNITA TELEKOMINDO TBK </v>
          </cell>
          <cell r="J194" t="str">
            <v>jl. sungai rupat rt.038 rw.007 kel. pagar dewa kecamatan selebar</v>
          </cell>
          <cell r="K194" t="str">
            <v>panggabeanhalomoan1@gmail.com</v>
          </cell>
          <cell r="L194">
            <v>29773</v>
          </cell>
          <cell r="M194" t="str">
            <v>0698-01-002478-53-7</v>
          </cell>
          <cell r="N194" t="str">
            <v>15.649.103.7.311.000</v>
          </cell>
          <cell r="O194" t="str">
            <v>085274634011</v>
          </cell>
        </row>
        <row r="195">
          <cell r="E195">
            <v>19001126</v>
          </cell>
          <cell r="F195" t="str">
            <v>Desi Fitria, SE. M.Ak</v>
          </cell>
          <cell r="G195" t="str">
            <v>1771035812780004</v>
          </cell>
          <cell r="H195" t="str">
            <v>Dosen</v>
          </cell>
          <cell r="I195" t="str">
            <v>UMB</v>
          </cell>
          <cell r="J195" t="str">
            <v>Jl. Putri Gading Cempaka No.65 Rt. 05. Kel. Penurunan Kota Bengkulu</v>
          </cell>
          <cell r="K195" t="str">
            <v>desifitriaraflesia@gmail.com</v>
          </cell>
          <cell r="L195">
            <v>28842</v>
          </cell>
          <cell r="M195" t="str">
            <v>5615-01-009270-53-1</v>
          </cell>
          <cell r="N195" t="str">
            <v>46.735.757.0.311.000</v>
          </cell>
          <cell r="O195" t="str">
            <v>085274625422</v>
          </cell>
        </row>
        <row r="196">
          <cell r="E196">
            <v>19001312</v>
          </cell>
          <cell r="F196" t="str">
            <v>Suwanto, M.Pd</v>
          </cell>
          <cell r="G196" t="str">
            <v>1702181005690002</v>
          </cell>
          <cell r="H196" t="str">
            <v>Guru SMP</v>
          </cell>
          <cell r="I196" t="str">
            <v>SMP Negeri 44 Rejang Lebong</v>
          </cell>
          <cell r="J196" t="str">
            <v>Jl. Jendral Sudirman, Kelurahan Air Putih Baru RT1/RW1
Kecamatan Curup Selatan 
Kabupaten Rejang Lebong, Bengkulu</v>
          </cell>
          <cell r="K196" t="str">
            <v>biosuwanto5@gmail.com</v>
          </cell>
          <cell r="L196">
            <v>25333</v>
          </cell>
          <cell r="M196" t="str">
            <v>3391-01-012881-53-3</v>
          </cell>
          <cell r="N196" t="str">
            <v>14.295.856.0-327.000</v>
          </cell>
          <cell r="O196" t="str">
            <v>085273879739</v>
          </cell>
        </row>
        <row r="197">
          <cell r="E197">
            <v>19000645</v>
          </cell>
          <cell r="F197" t="str">
            <v>Munardi, S. Pd, M.TPd</v>
          </cell>
          <cell r="G197" t="str">
            <v>1701051707710002</v>
          </cell>
          <cell r="H197" t="str">
            <v>Guru</v>
          </cell>
          <cell r="I197" t="str">
            <v>SD Negei 1 Bengkulu Selatan</v>
          </cell>
          <cell r="J197" t="str">
            <v>Jl. Serma Harun RT.08 Kel Gunung Ayu Kec. Kota Manna Kab. Bengkulu Selatan</v>
          </cell>
          <cell r="K197" t="str">
            <v>munardibelitung@gmail.com</v>
          </cell>
          <cell r="L197">
            <v>26131</v>
          </cell>
          <cell r="M197" t="str">
            <v>0150-01-005379-53-4</v>
          </cell>
          <cell r="N197" t="str">
            <v>58.381.292.0-311.000</v>
          </cell>
          <cell r="O197" t="str">
            <v>085273821670</v>
          </cell>
        </row>
        <row r="198">
          <cell r="E198">
            <v>19001505</v>
          </cell>
          <cell r="F198" t="str">
            <v>Pipin Devi Erasanti, M.Pd</v>
          </cell>
          <cell r="G198" t="str">
            <v>1703086012910001</v>
          </cell>
          <cell r="H198" t="str">
            <v>Guru SMA</v>
          </cell>
          <cell r="I198" t="str">
            <v>MAN INSAN CENDEKIA BENGKULU TENGAH</v>
          </cell>
          <cell r="J198" t="str">
            <v xml:space="preserve">Perumnas Edjuka Permai No.14A, Kelurahan Kandang Limun, Kecamatan Muara Bangkahulu, Kota Bengkulu, Bengkulu
</v>
          </cell>
          <cell r="K198" t="str">
            <v>pipindevierasanti@gmail.com</v>
          </cell>
          <cell r="L198">
            <v>33592</v>
          </cell>
          <cell r="M198" t="str">
            <v>5583-01-006569-53-8</v>
          </cell>
          <cell r="N198" t="str">
            <v>82.640.897.3-311.000</v>
          </cell>
          <cell r="O198" t="str">
            <v>085273806554</v>
          </cell>
        </row>
        <row r="199">
          <cell r="E199">
            <v>19002062</v>
          </cell>
          <cell r="F199" t="str">
            <v>Budi Fahrizal,.M.Pd.Mat</v>
          </cell>
          <cell r="G199" t="str">
            <v>1771061408880006</v>
          </cell>
          <cell r="H199" t="str">
            <v>Guru</v>
          </cell>
          <cell r="I199" t="str">
            <v>SD IT IQRA 2</v>
          </cell>
          <cell r="J199" t="str">
            <v>Jln. Bandara Fatmawati. Kel Pekan Sabtu</v>
          </cell>
          <cell r="K199" t="str">
            <v>budifarizal88@gmail.com</v>
          </cell>
          <cell r="L199">
            <v>32369</v>
          </cell>
          <cell r="M199" t="str">
            <v>0698-01-005035-53-2</v>
          </cell>
          <cell r="N199" t="str">
            <v>93.260.992.8-311.000</v>
          </cell>
          <cell r="O199" t="str">
            <v>0852-7373-3495</v>
          </cell>
        </row>
        <row r="200">
          <cell r="E200">
            <v>19000618</v>
          </cell>
          <cell r="F200" t="str">
            <v>Dr. Emilda Sulasmi, M.Pd</v>
          </cell>
          <cell r="G200">
            <v>0</v>
          </cell>
          <cell r="H200" t="str">
            <v>Dosen</v>
          </cell>
          <cell r="I200" t="str">
            <v>Universitas Bengkulu</v>
          </cell>
          <cell r="J200" t="str">
            <v>Jl. Unib Permai IVD RT 15 RW 04 No. 60 Perumnas Unib Bentiring Permai Kota Bengkulu</v>
          </cell>
          <cell r="K200" t="str">
            <v>eddy.suranta@unib.ac.id</v>
          </cell>
          <cell r="L200">
            <v>26640</v>
          </cell>
          <cell r="M200" t="str">
            <v>0115-01-050835-50-9</v>
          </cell>
          <cell r="N200" t="str">
            <v>14.802.724.6-311.000</v>
          </cell>
          <cell r="O200" t="e">
            <v>#N/A</v>
          </cell>
        </row>
        <row r="201">
          <cell r="E201">
            <v>19001354</v>
          </cell>
          <cell r="F201" t="str">
            <v>Dr. Faisal Alhabib, M.Pd</v>
          </cell>
          <cell r="G201">
            <v>0</v>
          </cell>
          <cell r="H201" t="str">
            <v>Staf Pegawai</v>
          </cell>
          <cell r="I201" t="str">
            <v>Inspektorat Daerah Kab. Bengkulu Selatan</v>
          </cell>
          <cell r="J201" t="str">
            <v>jl. Syamsul Bahrun Gg. Puskesmas Pembantu Gunung Ayu Kota Manna</v>
          </cell>
          <cell r="K201" t="str">
            <v>nitaramlan1985@gmail.com</v>
          </cell>
          <cell r="L201">
            <v>31071</v>
          </cell>
          <cell r="M201" t="str">
            <v>0150-01-021988-50-7</v>
          </cell>
          <cell r="N201" t="str">
            <v>15.884.266.6-311.000</v>
          </cell>
          <cell r="O201" t="e">
            <v>#N/A</v>
          </cell>
        </row>
        <row r="202">
          <cell r="E202">
            <v>19001442</v>
          </cell>
          <cell r="F202" t="str">
            <v>Bakat Seno Pratomo, S.Ip., M.Si</v>
          </cell>
          <cell r="G202" t="str">
            <v>1703070504850004</v>
          </cell>
          <cell r="H202" t="str">
            <v>Dosen</v>
          </cell>
          <cell r="I202" t="str">
            <v>Universitas Ratu Samban</v>
          </cell>
          <cell r="J202" t="str">
            <v>Jl. DR. M. Hatta Gang. Mangga Desa Rama Agung Kecamatan Arga makmur Kabupaten Bengkulu Utara Kode Pos 38614</v>
          </cell>
          <cell r="K202" t="str">
            <v>bakat1985@gmail.com</v>
          </cell>
          <cell r="L202">
            <v>31142</v>
          </cell>
          <cell r="M202" t="str">
            <v>5581-01-018739-53-7</v>
          </cell>
          <cell r="N202" t="str">
            <v>66.295.595.4.328.000</v>
          </cell>
          <cell r="O202" t="str">
            <v>085273688553</v>
          </cell>
        </row>
        <row r="203">
          <cell r="E203">
            <v>19001492</v>
          </cell>
          <cell r="F203" t="str">
            <v>Mellyta Uliyandari, M.Pd.Si</v>
          </cell>
          <cell r="G203" t="str">
            <v>1703075908920002</v>
          </cell>
          <cell r="H203" t="str">
            <v>Dosen</v>
          </cell>
          <cell r="I203" t="str">
            <v>Universitas Bengkulu</v>
          </cell>
          <cell r="J203" t="str">
            <v>Jl.M.Ali Amin Perumahan Villa Pabbitei B3 No.05 Pematang Gubernur Kota Bengkulu</v>
          </cell>
          <cell r="K203" t="str">
            <v>mellytaulan@gmail.com</v>
          </cell>
          <cell r="L203">
            <v>43696</v>
          </cell>
          <cell r="M203" t="str">
            <v>0115-01-105557-50-1</v>
          </cell>
          <cell r="N203" t="str">
            <v>83.024.993.4-328.000</v>
          </cell>
          <cell r="O203" t="str">
            <v>085273630792</v>
          </cell>
        </row>
        <row r="204">
          <cell r="E204">
            <v>19002079</v>
          </cell>
          <cell r="F204" t="str">
            <v>Dr. Saipul, S.Pd.Ek. M.Ak</v>
          </cell>
          <cell r="G204" t="str">
            <v>1771020206780011</v>
          </cell>
          <cell r="H204" t="str">
            <v>Dosen</v>
          </cell>
          <cell r="I204" t="str">
            <v>Universitas Bengkulu</v>
          </cell>
          <cell r="J204" t="str">
            <v>Jalan Medan Baru RT 21 RW 02 Kelurahan Pematang Gubernur Kecamatan Muara Bangkahulu Kota Bengkulu</v>
          </cell>
          <cell r="K204" t="str">
            <v>irfansupriatna008@gmail.com</v>
          </cell>
          <cell r="L204">
            <v>32309</v>
          </cell>
          <cell r="M204" t="str">
            <v>0115-01-105663-50-6</v>
          </cell>
          <cell r="N204" t="str">
            <v>72.587.019.0-442.000</v>
          </cell>
          <cell r="O204" t="str">
            <v>081367766478</v>
          </cell>
        </row>
        <row r="205">
          <cell r="E205">
            <v>19002104</v>
          </cell>
          <cell r="F205" t="str">
            <v>Dr. Syamsul Huda, SE.,M.Si</v>
          </cell>
          <cell r="G205" t="str">
            <v>1771022109540003</v>
          </cell>
          <cell r="H205" t="str">
            <v>Swasta</v>
          </cell>
          <cell r="I205" t="str">
            <v>Swasta</v>
          </cell>
          <cell r="J205" t="str">
            <v>Perumahan Grand Aston II nO. 60 RT. 02 RW. 02 Kelurahan Dusun Besar Kecamatan Singgaran Pati - Bengkulu 38229</v>
          </cell>
          <cell r="K205" t="str">
            <v>gustiankarsoma@gmail.com</v>
          </cell>
          <cell r="L205">
            <v>29089</v>
          </cell>
          <cell r="M205" t="str">
            <v>3391-01-000639-50-0</v>
          </cell>
          <cell r="N205" t="str">
            <v>58.460.806.1-542.000</v>
          </cell>
          <cell r="O205" t="str">
            <v>081273213450</v>
          </cell>
        </row>
        <row r="206">
          <cell r="E206">
            <v>19002118</v>
          </cell>
          <cell r="F206" t="str">
            <v>Robi Nugroho, S.Pd.i.,M.Pd.i</v>
          </cell>
          <cell r="G206" t="str">
            <v>1702190507850001</v>
          </cell>
          <cell r="H206" t="str">
            <v>Guru SMA</v>
          </cell>
          <cell r="I206" t="str">
            <v>SMAN 1 Kepahiang</v>
          </cell>
          <cell r="J206" t="str">
            <v>Jl. Cinta Damai Perum Kepahiang Residence No. 6 Rt 14 Rw 03 Kepahiang</v>
          </cell>
          <cell r="K206" t="str">
            <v>anugrahrobi6@gmail.com</v>
          </cell>
          <cell r="L206">
            <v>31174</v>
          </cell>
          <cell r="M206" t="str">
            <v xml:space="preserve">2146-01-000885-50-1 </v>
          </cell>
          <cell r="N206" t="str">
            <v>162.258.493.2.311.000</v>
          </cell>
          <cell r="O206" t="str">
            <v>085273530047</v>
          </cell>
        </row>
        <row r="207">
          <cell r="E207">
            <v>19001217</v>
          </cell>
          <cell r="F207" t="str">
            <v>Hernalis,  SE.,  M. Pd</v>
          </cell>
          <cell r="G207" t="str">
            <v>1771061808630002</v>
          </cell>
          <cell r="H207" t="str">
            <v>Staf Fungsional Umum Sekretariat</v>
          </cell>
          <cell r="I207" t="str">
            <v xml:space="preserve">Dinad Perpustakaan dan Kearsipan Provinsi Bengkulu </v>
          </cell>
          <cell r="J207" t="str">
            <v xml:space="preserve">Jln.  Sepakat No. 02. RT.19 RW. 05 Kel.  Sawah Lebar Baru.  Kec.  Ratu Agung.  Kota Bengkulu. </v>
          </cell>
          <cell r="K207" t="str">
            <v>hernolis63@gmail.com</v>
          </cell>
          <cell r="L207">
            <v>23241</v>
          </cell>
          <cell r="M207" t="str">
            <v>0115-01-087357-50-6</v>
          </cell>
          <cell r="N207" t="str">
            <v>16.798.385.9.311.000</v>
          </cell>
          <cell r="O207" t="str">
            <v>085273491355</v>
          </cell>
        </row>
        <row r="208">
          <cell r="E208">
            <v>19001220</v>
          </cell>
          <cell r="F208" t="str">
            <v>Sita Tusmaniar, SH, M.Pd</v>
          </cell>
          <cell r="G208" t="str">
            <v>1701066812780002</v>
          </cell>
          <cell r="H208" t="str">
            <v>Guru SMA</v>
          </cell>
          <cell r="I208" t="str">
            <v>SMA NEGERI 9 BENGKULU SELATAN</v>
          </cell>
          <cell r="J208" t="str">
            <v>TALANG PADANG KECAMATAN PINO RAYA KABUPATEN BENGKULU SELATAN</v>
          </cell>
          <cell r="K208" t="str">
            <v>sitatusmaniar@yahoo.co.id</v>
          </cell>
          <cell r="L208">
            <v>43827</v>
          </cell>
          <cell r="M208" t="str">
            <v>5687-01-000457-53-3</v>
          </cell>
          <cell r="N208" t="str">
            <v>87.964.926.7.311.000</v>
          </cell>
          <cell r="O208" t="str">
            <v>085273486388</v>
          </cell>
        </row>
        <row r="209">
          <cell r="E209">
            <v>19001539</v>
          </cell>
          <cell r="F209" t="str">
            <v>Oga Puspitasari GMN, S.Pd, M.Si</v>
          </cell>
          <cell r="G209" t="str">
            <v>1706144510920001</v>
          </cell>
          <cell r="H209" t="str">
            <v>Guru</v>
          </cell>
          <cell r="I209" t="str">
            <v>MTsN 2 Mukomuko</v>
          </cell>
          <cell r="J209" t="str">
            <v>Desa Air Kasai, Kec. Air Dikit, Kab. Mukomuko</v>
          </cell>
          <cell r="K209" t="str">
            <v>puspitasarioga@gmail.com</v>
          </cell>
          <cell r="L209">
            <v>33882</v>
          </cell>
          <cell r="M209" t="str">
            <v>1672-01-000972-50-8</v>
          </cell>
          <cell r="N209" t="str">
            <v>81.359.643.4.328.000</v>
          </cell>
          <cell r="O209" t="str">
            <v>085273360758</v>
          </cell>
        </row>
        <row r="210">
          <cell r="E210">
            <v>19002135</v>
          </cell>
          <cell r="F210" t="str">
            <v>Ujang Mulkati, M.Pd</v>
          </cell>
          <cell r="G210">
            <v>170209186820001</v>
          </cell>
          <cell r="H210" t="str">
            <v>Staf</v>
          </cell>
          <cell r="I210" t="str">
            <v>Swasta</v>
          </cell>
          <cell r="J210" t="str">
            <v>Jl. Cempaka 2 RT 04 RW 02 Kel. Kebun Beler Kota Bengkulu</v>
          </cell>
          <cell r="K210" t="str">
            <v>ujang_mulkati@yahoo.co.id</v>
          </cell>
          <cell r="L210">
            <v>30120</v>
          </cell>
          <cell r="M210" t="str">
            <v>5618-01-014316-53-6</v>
          </cell>
          <cell r="N210" t="str">
            <v>68.567.151.3.311.000</v>
          </cell>
          <cell r="O210" t="str">
            <v>085273323333</v>
          </cell>
        </row>
        <row r="211">
          <cell r="E211" t="str">
            <v>03000474</v>
          </cell>
          <cell r="F211" t="str">
            <v>Zoniarti, SE , M.M</v>
          </cell>
          <cell r="G211">
            <v>1771045207690000</v>
          </cell>
          <cell r="H211" t="str">
            <v>Tenaga Pengajar</v>
          </cell>
          <cell r="I211" t="str">
            <v>Universitas Muhammadiyah Bengkulu</v>
          </cell>
          <cell r="J211" t="str">
            <v>Jl. Bandar Raya RT 01 RW 01  No 01 Kel. Rawa Makmur Permai  Kota Bengkulu</v>
          </cell>
          <cell r="K211" t="str">
            <v>zoniarti12@yahoo.com</v>
          </cell>
          <cell r="L211">
            <v>25396</v>
          </cell>
          <cell r="M211" t="str">
            <v>0115-01-014861-53-4</v>
          </cell>
          <cell r="N211" t="str">
            <v>67.553.029.9.311.000</v>
          </cell>
          <cell r="O211" t="str">
            <v>085273312645</v>
          </cell>
        </row>
        <row r="212">
          <cell r="E212">
            <v>19001463</v>
          </cell>
          <cell r="F212" t="str">
            <v>Agustri Hestiana S.Sos, M.Si</v>
          </cell>
          <cell r="G212" t="str">
            <v>1701114108860001</v>
          </cell>
          <cell r="H212" t="str">
            <v>Dosen</v>
          </cell>
          <cell r="I212" t="str">
            <v>UNMURA</v>
          </cell>
          <cell r="J212" t="str">
            <v xml:space="preserve">JL. sadang 4 perum taman gading indah blok G 11 </v>
          </cell>
          <cell r="K212" t="str">
            <v>hestiana.ana@gmail.com</v>
          </cell>
          <cell r="L212">
            <v>31625</v>
          </cell>
          <cell r="M212" t="str">
            <v>5616-01-008109-53-7</v>
          </cell>
          <cell r="N212" t="str">
            <v>83.268.416.1-311.000</v>
          </cell>
          <cell r="O212" t="str">
            <v>085273310401</v>
          </cell>
        </row>
        <row r="213">
          <cell r="E213">
            <v>19000694</v>
          </cell>
          <cell r="F213" t="str">
            <v>Yen Sapri, S.Sos.,MM</v>
          </cell>
          <cell r="G213" t="str">
            <v>1704050611770001</v>
          </cell>
          <cell r="H213" t="str">
            <v>Guru SMA</v>
          </cell>
          <cell r="I213" t="str">
            <v>SMAN 7 Kaur</v>
          </cell>
          <cell r="J213" t="str">
            <v>Desa Sekunyit Kec. Kaur Selatan Kabupaten Kaur Propinsi Bengkulu</v>
          </cell>
          <cell r="K213" t="str">
            <v>yensapri@gmail.com</v>
          </cell>
          <cell r="L213">
            <v>28435</v>
          </cell>
          <cell r="M213" t="str">
            <v>5684-01-003642-53-3</v>
          </cell>
          <cell r="N213" t="str">
            <v>88.308.187.9-311.000</v>
          </cell>
          <cell r="O213" t="str">
            <v>085273301214</v>
          </cell>
        </row>
        <row r="214">
          <cell r="E214">
            <v>19000848</v>
          </cell>
          <cell r="F214" t="str">
            <v>Zulkarnain, S.Pd, MP. MAT</v>
          </cell>
          <cell r="G214" t="str">
            <v>1771062505820002</v>
          </cell>
          <cell r="H214" t="str">
            <v>Guru</v>
          </cell>
          <cell r="I214" t="str">
            <v>MAN Insan Cendekia Bengkulu Tengah</v>
          </cell>
          <cell r="J214" t="str">
            <v>Jl. Pariwisata 2 Kel. Tes, Kec. Lebong Selatan, Kab. Lebong</v>
          </cell>
          <cell r="K214" t="str">
            <v>nain.math@gmail.com</v>
          </cell>
          <cell r="L214">
            <v>30096</v>
          </cell>
          <cell r="M214" t="str">
            <v>5580-01-012647-53-4</v>
          </cell>
          <cell r="N214" t="str">
            <v>68.011.008.7-327.000</v>
          </cell>
          <cell r="O214" t="str">
            <v>085273300618</v>
          </cell>
        </row>
        <row r="215">
          <cell r="E215">
            <v>19001529</v>
          </cell>
          <cell r="F215" t="str">
            <v>Aidil Safitra, M.Pd. Mat</v>
          </cell>
          <cell r="G215" t="str">
            <v>1704041104910002</v>
          </cell>
          <cell r="H215" t="str">
            <v>Pengajar Matematika</v>
          </cell>
          <cell r="I215" t="str">
            <v>Ganesha Operation</v>
          </cell>
          <cell r="J215" t="str">
            <v>Kebun beler kota bengkulu</v>
          </cell>
          <cell r="K215" t="str">
            <v>aidilsafitra.as@gmail.com</v>
          </cell>
          <cell r="L215">
            <v>33546</v>
          </cell>
          <cell r="M215" t="str">
            <v>5686-01-005190-53-0</v>
          </cell>
          <cell r="N215" t="str">
            <v>90.456.304.6.311.000</v>
          </cell>
          <cell r="O215" t="str">
            <v>085273293394</v>
          </cell>
        </row>
        <row r="216">
          <cell r="E216">
            <v>19001201</v>
          </cell>
          <cell r="F216" t="str">
            <v>Hemi Purwati, M.TPd</v>
          </cell>
          <cell r="G216">
            <v>1771025505760010</v>
          </cell>
          <cell r="H216" t="str">
            <v>Kepala Sekolah</v>
          </cell>
          <cell r="I216" t="str">
            <v>PAUD KARISMA</v>
          </cell>
          <cell r="J216" t="str">
            <v>Jalan Merapi Ujung Gang 5 Rt. 08 Rw.03 No. 39 Kel. Panorama Kec. Singaran Pati Kota Bengkulu Provinsi Bengkulu</v>
          </cell>
          <cell r="K216" t="str">
            <v>purwatihemi15@gmail.com</v>
          </cell>
          <cell r="L216">
            <v>27895</v>
          </cell>
          <cell r="M216" t="str">
            <v>0115-01-106897-50-6</v>
          </cell>
          <cell r="N216" t="str">
            <v>15.108.496.9-311.000</v>
          </cell>
          <cell r="O216" t="str">
            <v>085273230088</v>
          </cell>
        </row>
        <row r="217">
          <cell r="E217">
            <v>19000026</v>
          </cell>
          <cell r="F217" t="str">
            <v>Dra. Resnani, M.Si</v>
          </cell>
          <cell r="G217">
            <v>1771065108580000</v>
          </cell>
          <cell r="H217" t="str">
            <v>Dosen</v>
          </cell>
          <cell r="I217" t="str">
            <v>PGSD FKIP Universitas Bengkulu</v>
          </cell>
          <cell r="J217" t="str">
            <v>Jl. Dempo 1 No. 2 Rt.20 Rw.05 Kel.Sawah Lebar Kec. Ratu Agung Kota Bengkulu</v>
          </cell>
          <cell r="K217" t="str">
            <v>resnani12@gmail.com</v>
          </cell>
          <cell r="L217">
            <v>21408</v>
          </cell>
          <cell r="M217" t="str">
            <v>0115-01-048758-50-9</v>
          </cell>
          <cell r="N217" t="str">
            <v>14.333.417.5-311.000</v>
          </cell>
          <cell r="O217" t="str">
            <v>081278066155</v>
          </cell>
        </row>
        <row r="218">
          <cell r="E218">
            <v>19002127</v>
          </cell>
          <cell r="F218" t="str">
            <v>Yenni Fusfitasari, M.TPd</v>
          </cell>
          <cell r="G218" t="str">
            <v>1771067010870001</v>
          </cell>
          <cell r="H218" t="str">
            <v>Dosen</v>
          </cell>
          <cell r="I218" t="str">
            <v>Universitas Bengkulu</v>
          </cell>
          <cell r="J218" t="str">
            <v>Jln. Raden Patah Gg. anggrek II RT 5 Kel. Pagar Dewa Kec. Selebar Kota Bengkulu</v>
          </cell>
          <cell r="K218" t="str">
            <v>yagieputra@gmail.com</v>
          </cell>
          <cell r="L218">
            <v>33476</v>
          </cell>
          <cell r="M218" t="e">
            <v>#N/A</v>
          </cell>
          <cell r="N218" t="e">
            <v>#N/A</v>
          </cell>
          <cell r="O218" t="str">
            <v>085273207331</v>
          </cell>
        </row>
        <row r="219">
          <cell r="E219">
            <v>19000980</v>
          </cell>
          <cell r="F219" t="str">
            <v>Sulistyono, S.Pd, M.Pd</v>
          </cell>
          <cell r="G219">
            <v>1703120101650000</v>
          </cell>
          <cell r="H219" t="str">
            <v>Guru SD</v>
          </cell>
          <cell r="I219" t="str">
            <v>Dinas Pendidikan</v>
          </cell>
          <cell r="J219" t="str">
            <v>Bukit Makmur,D6. Kec. Pinang Raya, Bengkulu Utara</v>
          </cell>
          <cell r="K219" t="str">
            <v>utsulistyono@gmail.com</v>
          </cell>
          <cell r="L219">
            <v>23743</v>
          </cell>
          <cell r="M219" t="str">
            <v>5582-01-019663-53-9</v>
          </cell>
          <cell r="N219" t="str">
            <v>.16.054.839.2.328.000</v>
          </cell>
          <cell r="O219" t="str">
            <v>085273071310</v>
          </cell>
        </row>
        <row r="220">
          <cell r="E220">
            <v>19000081</v>
          </cell>
          <cell r="F220" t="str">
            <v>Andik Purwanto, S.Pd, M.Si</v>
          </cell>
          <cell r="G220" t="str">
            <v>1771040211800002</v>
          </cell>
          <cell r="H220" t="str">
            <v>Dosen</v>
          </cell>
          <cell r="I220" t="str">
            <v>Universitas Bengkulu</v>
          </cell>
          <cell r="J220" t="str">
            <v>Jl. Bandaraya No. 41 RT.10 RW. 04 Rawa Makmur Kota Bengkulu</v>
          </cell>
          <cell r="K220" t="str">
            <v>andik.purwanto@unib.ac.id</v>
          </cell>
          <cell r="L220">
            <v>29527</v>
          </cell>
          <cell r="M220" t="str">
            <v>0115-01-049159-50-4</v>
          </cell>
          <cell r="N220" t="str">
            <v>68.568.857.4-311.000</v>
          </cell>
          <cell r="O220" t="str">
            <v>085273062780</v>
          </cell>
        </row>
        <row r="221">
          <cell r="E221">
            <v>19002155</v>
          </cell>
          <cell r="F221" t="str">
            <v>Isra puspa dewi,SH,MH</v>
          </cell>
          <cell r="G221">
            <v>1771044504850000</v>
          </cell>
          <cell r="H221" t="str">
            <v>REMEDIAL</v>
          </cell>
          <cell r="I221" t="str">
            <v>PT. SARANA BENGKULU VENTURA</v>
          </cell>
          <cell r="J221" t="str">
            <v>JL. RAFLESIA 5 NUSA INDAH BENGKULU</v>
          </cell>
          <cell r="K221" t="str">
            <v>puspaisra@gmail.com</v>
          </cell>
          <cell r="L221">
            <v>31171</v>
          </cell>
          <cell r="M221" t="str">
            <v>5621-01-009535-53-0</v>
          </cell>
          <cell r="N221" t="str">
            <v>16.734.018.1-311.000</v>
          </cell>
          <cell r="O221" t="str">
            <v>085272693116</v>
          </cell>
        </row>
        <row r="222">
          <cell r="E222">
            <v>19002203</v>
          </cell>
          <cell r="F222" t="str">
            <v>Ade Kurniawan Akbar, SH.MH</v>
          </cell>
          <cell r="G222" t="str">
            <v>1771022204900008</v>
          </cell>
          <cell r="H222" t="str">
            <v>Dosen</v>
          </cell>
          <cell r="I222" t="str">
            <v>IAIN BENGKULU</v>
          </cell>
          <cell r="J222" t="str">
            <v>JL. RE. MARTADINATA IV NO 67B RT 007 RW 035 KELURAHAN PAGAR DEWA KECAMATAN SELEBAR KOTA BENGKULU</v>
          </cell>
          <cell r="K222" t="str">
            <v>adekurniawan.akbar2204@gmail.com</v>
          </cell>
          <cell r="L222">
            <v>32985</v>
          </cell>
          <cell r="M222" t="str">
            <v>0115-01-101126-50-2</v>
          </cell>
          <cell r="N222" t="str">
            <v>85.321.822.0.311.000</v>
          </cell>
          <cell r="O222" t="str">
            <v>085269828268</v>
          </cell>
        </row>
        <row r="223">
          <cell r="E223">
            <v>19000895</v>
          </cell>
          <cell r="F223" t="str">
            <v>Drs. Lukman, M. Pd</v>
          </cell>
          <cell r="G223" t="str">
            <v>1703091607680001</v>
          </cell>
          <cell r="H223" t="str">
            <v>Pengawas SMP</v>
          </cell>
          <cell r="I223" t="str">
            <v>Dinas Pendidikan</v>
          </cell>
          <cell r="J223" t="str">
            <v>RT 08 Dusun 1 Desa Marga sakti Kec. Padang Jaya</v>
          </cell>
          <cell r="K223" t="str">
            <v>lukman.diknasbu@gmail.com</v>
          </cell>
          <cell r="L223">
            <v>25035</v>
          </cell>
          <cell r="M223" t="str">
            <v>7974-01-003238-53-3</v>
          </cell>
          <cell r="N223" t="str">
            <v>15.240.479.4-328.000</v>
          </cell>
          <cell r="O223" t="str">
            <v>085269618610</v>
          </cell>
        </row>
        <row r="224">
          <cell r="E224">
            <v>19000562</v>
          </cell>
          <cell r="F224" t="str">
            <v>Sudirman, S,Pd, M.Pd</v>
          </cell>
          <cell r="G224" t="str">
            <v>1706050503650001</v>
          </cell>
          <cell r="H224" t="str">
            <v>PENGAWAS SEKOLAH</v>
          </cell>
          <cell r="I224" t="str">
            <v>DINAS PENDIDIKAN KABUPATEN MUKOMUKO.</v>
          </cell>
          <cell r="J224" t="str">
            <v>PULAI PAYUNG, IPUH.</v>
          </cell>
          <cell r="K224" t="str">
            <v>SUDIRMANHUD65@GMAIL.COM</v>
          </cell>
          <cell r="L224">
            <v>23806</v>
          </cell>
          <cell r="M224" t="str">
            <v>5579-01-017134-53-9</v>
          </cell>
          <cell r="N224" t="str">
            <v>16.129.344.4.328.000</v>
          </cell>
          <cell r="O224" t="str">
            <v>085269296575</v>
          </cell>
        </row>
        <row r="225">
          <cell r="E225">
            <v>19001626</v>
          </cell>
          <cell r="F225" t="str">
            <v>Catur Setiadi, SSTP, M.Si</v>
          </cell>
          <cell r="G225">
            <v>1771041206810000</v>
          </cell>
          <cell r="H225" t="str">
            <v>kepala bidang pada dinas lingkungan hidup kota bengkulu</v>
          </cell>
          <cell r="I225" t="str">
            <v>pemerintah kota bengkulu</v>
          </cell>
          <cell r="J225" t="str">
            <v>jl.kalimantan no 28 rawa makmur kota bengkulu</v>
          </cell>
          <cell r="K225" t="str">
            <v>caturstd6@gmail.com</v>
          </cell>
          <cell r="L225">
            <v>29926</v>
          </cell>
          <cell r="M225" t="str">
            <v>3283-01-012511-53-3</v>
          </cell>
          <cell r="N225" t="str">
            <v>16.086.404.7-311.000</v>
          </cell>
          <cell r="O225" t="str">
            <v>085268967602</v>
          </cell>
        </row>
        <row r="226">
          <cell r="E226">
            <v>19000095</v>
          </cell>
          <cell r="F226" t="str">
            <v>Drs. Deni Dalyuzar, M.Pd</v>
          </cell>
          <cell r="G226" t="str">
            <v>1771080212580001</v>
          </cell>
          <cell r="H226" t="str">
            <v>Dosen</v>
          </cell>
          <cell r="I226" t="str">
            <v>Universitas Muhammadiyah Bengkulu</v>
          </cell>
          <cell r="J226" t="str">
            <v>Jl. Basuki Rahmat No.76 RT 08/RW 02 Kel. Suka Merindu Kecamatan Sungai Serut Kota Bengkulu</v>
          </cell>
          <cell r="K226" t="str">
            <v>denidalyuzar02@gmail.com</v>
          </cell>
          <cell r="L226">
            <v>21521</v>
          </cell>
          <cell r="M226" t="str">
            <v>5621-01-010837-53-5</v>
          </cell>
          <cell r="N226" t="str">
            <v>15.243.177.1.311.000</v>
          </cell>
          <cell r="O226" t="str">
            <v>+62 823-7375-5790</v>
          </cell>
        </row>
        <row r="227">
          <cell r="E227" t="str">
            <v>01000528</v>
          </cell>
          <cell r="F227" t="str">
            <v>Miyarsih Kusumastuti, M.Pd</v>
          </cell>
          <cell r="G227" t="str">
            <v>1703085802790001</v>
          </cell>
          <cell r="H227" t="str">
            <v>GURU SMP MAPEL BAHASA INDONESIA</v>
          </cell>
          <cell r="I227" t="str">
            <v>SMP NEGERI 31 BENGKULU UTARA</v>
          </cell>
          <cell r="J227" t="str">
            <v>RW 01, RT 02, GIRI MULYA, ARGA MAKMUR, BENGKULU UTARA</v>
          </cell>
          <cell r="K227" t="str">
            <v>miyarsihk@gmail.com</v>
          </cell>
          <cell r="L227">
            <v>28904</v>
          </cell>
          <cell r="M227" t="str">
            <v>5583-01-007407-53-5</v>
          </cell>
          <cell r="N227" t="str">
            <v>89.243.407.7-328.000</v>
          </cell>
          <cell r="O227" t="str">
            <v>085268964111</v>
          </cell>
        </row>
        <row r="228">
          <cell r="E228">
            <v>19002224</v>
          </cell>
          <cell r="F228" t="str">
            <v>Munawaroh, M.Pd</v>
          </cell>
          <cell r="G228" t="str">
            <v>1771026212920006</v>
          </cell>
          <cell r="H228" t="str">
            <v>Dosen DLB</v>
          </cell>
          <cell r="I228" t="str">
            <v>IAIN Bengkulu</v>
          </cell>
          <cell r="J228" t="str">
            <v>Jl. Zainal Arifin Gang Adius 2 RT 06 RW 03 No 9A Kel. Padang Nangka Kec. Singaran Pati Kota Bengkulu 38229</v>
          </cell>
          <cell r="K228" t="str">
            <v>munawaroh.tg@gmail.com</v>
          </cell>
          <cell r="L228">
            <v>33960</v>
          </cell>
          <cell r="M228" t="str">
            <v>0698-01-002698-53-5</v>
          </cell>
          <cell r="N228" t="str">
            <v>93.315.999.8.311.000</v>
          </cell>
          <cell r="O228" t="str">
            <v>085268903995</v>
          </cell>
        </row>
        <row r="229">
          <cell r="E229">
            <v>19001277</v>
          </cell>
          <cell r="F229" t="str">
            <v>Ovrina Resti Arisandi, S.Pd, M.TPd</v>
          </cell>
          <cell r="G229" t="str">
            <v>1771045010870003</v>
          </cell>
          <cell r="H229" t="str">
            <v xml:space="preserve">Guru SD </v>
          </cell>
          <cell r="I229" t="str">
            <v>SDN 03 KOTA BENGKULU</v>
          </cell>
          <cell r="J229" t="str">
            <v xml:space="preserve">Ds. Air Napal, Kec. Air Napal, Kab. Bengkulu Utara </v>
          </cell>
          <cell r="K229" t="str">
            <v>asmawiriena@gmail.com</v>
          </cell>
          <cell r="L229">
            <v>32060</v>
          </cell>
          <cell r="M229" t="str">
            <v>0108-01-005079-53-9</v>
          </cell>
          <cell r="N229" t="str">
            <v>16.086.431.0-311.000</v>
          </cell>
          <cell r="O229" t="str">
            <v>085268876069</v>
          </cell>
        </row>
        <row r="230">
          <cell r="E230">
            <v>19000976</v>
          </cell>
          <cell r="F230" t="str">
            <v>Herma,S.Pd, M.A</v>
          </cell>
          <cell r="G230" t="str">
            <v>1701055901660002</v>
          </cell>
          <cell r="H230" t="str">
            <v>Pengawas</v>
          </cell>
          <cell r="I230" t="str">
            <v>Dinas Pendidikan Kota Bengkulu</v>
          </cell>
          <cell r="J230" t="str">
            <v>Jl. Hibrida Raya 1 No. 10 Kel. Sidomulyo Kec. Gading Cempaka Kota Bengkulu</v>
          </cell>
          <cell r="K230" t="str">
            <v>hermaui@yahoo.co.id</v>
          </cell>
          <cell r="L230">
            <v>24126</v>
          </cell>
          <cell r="M230" t="str">
            <v>'0150-01-003900-53-3</v>
          </cell>
          <cell r="N230" t="str">
            <v>88.316.047.5-311.001</v>
          </cell>
          <cell r="O230" t="str">
            <v>085268871940</v>
          </cell>
        </row>
        <row r="231">
          <cell r="E231">
            <v>19002122</v>
          </cell>
          <cell r="F231" t="str">
            <v>Marisdasatul Aini, M.Pd.Si</v>
          </cell>
          <cell r="G231" t="str">
            <v>1771026910890007</v>
          </cell>
          <cell r="H231" t="str">
            <v>Dosen DLB</v>
          </cell>
          <cell r="I231" t="str">
            <v>IAIN BENGKULU</v>
          </cell>
          <cell r="J231" t="str">
            <v>jalan timur indah 5</v>
          </cell>
          <cell r="K231" t="str">
            <v>marisda08@gmail.com</v>
          </cell>
          <cell r="L231">
            <v>32810</v>
          </cell>
          <cell r="M231" t="str">
            <v>5621-01-014952-53-1</v>
          </cell>
          <cell r="N231" t="str">
            <v>81.022.806.4.311.000</v>
          </cell>
          <cell r="O231" t="str">
            <v>085268847484</v>
          </cell>
        </row>
        <row r="232">
          <cell r="E232">
            <v>19000996</v>
          </cell>
          <cell r="F232" t="str">
            <v>Fatonah, S.Pd, M.Pd</v>
          </cell>
          <cell r="G232" t="str">
            <v>1706056211880001</v>
          </cell>
          <cell r="H232" t="str">
            <v>Guru SMA</v>
          </cell>
          <cell r="I232" t="str">
            <v>SMA Negeri 11 Kota Bengkulu</v>
          </cell>
          <cell r="J232" t="str">
            <v>Jl. Suka Maju Rt. 04 Rw. 01 Kel. Padang Serai Kec. Kampung Melayu</v>
          </cell>
          <cell r="K232" t="str">
            <v>fatonahbengkulu88@gmail.com</v>
          </cell>
          <cell r="L232">
            <v>32469</v>
          </cell>
          <cell r="M232" t="str">
            <v>0115-01-009903-53-7</v>
          </cell>
          <cell r="N232" t="str">
            <v>90.165.599.9-311.000</v>
          </cell>
          <cell r="O232" t="str">
            <v>085268822103</v>
          </cell>
        </row>
        <row r="233">
          <cell r="E233">
            <v>19000116</v>
          </cell>
          <cell r="F233" t="str">
            <v>Dra. Sri Dadi, M.Pd</v>
          </cell>
          <cell r="G233" t="str">
            <v>1771024210580001</v>
          </cell>
          <cell r="H233" t="str">
            <v>Dosen</v>
          </cell>
          <cell r="I233" t="str">
            <v>Universitas Bengkulu</v>
          </cell>
          <cell r="J233" t="str">
            <v>jalan Mahakam 4, No.257 Lingkar Barat, Kota Bengkulu</v>
          </cell>
          <cell r="K233" t="str">
            <v>sridadi@unib.ac.id</v>
          </cell>
          <cell r="L233">
            <v>21226</v>
          </cell>
          <cell r="M233" t="str">
            <v>0115-01-049163-50-3</v>
          </cell>
          <cell r="N233" t="str">
            <v>68.566.949.6.311.000</v>
          </cell>
          <cell r="O233" t="str">
            <v>085268815954</v>
          </cell>
        </row>
        <row r="234">
          <cell r="E234">
            <v>19000386</v>
          </cell>
          <cell r="F234" t="str">
            <v>Drs. Sahril Yusuf, M.Pd</v>
          </cell>
          <cell r="G234" t="str">
            <v>1771030808550005</v>
          </cell>
          <cell r="H234" t="str">
            <v>Guru TK dan Dosen FKIP Dehasen</v>
          </cell>
          <cell r="I234" t="str">
            <v>TK Centella dan Universitas Dehasen</v>
          </cell>
          <cell r="J234" t="str">
            <v>Perum Villa Cimanuk Indah No.5 Kel.Padang Harapan Kec.Gading Cempaka Kota Bengkulu</v>
          </cell>
          <cell r="K234" t="str">
            <v>yustutianuniek@yahoo.com</v>
          </cell>
          <cell r="L234">
            <v>28638</v>
          </cell>
          <cell r="M234" t="e">
            <v>#N/A</v>
          </cell>
          <cell r="N234" t="e">
            <v>#N/A</v>
          </cell>
          <cell r="O234" t="str">
            <v>085268900502</v>
          </cell>
        </row>
        <row r="235">
          <cell r="E235">
            <v>19000796</v>
          </cell>
          <cell r="F235" t="str">
            <v>Yuli Darmawan, SE. MM</v>
          </cell>
          <cell r="G235" t="str">
            <v>1771072007680001</v>
          </cell>
          <cell r="H235" t="str">
            <v xml:space="preserve">Guru SMK </v>
          </cell>
          <cell r="I235" t="str">
            <v>SMKS-9 Muhammadiyah Kota Bengkulu</v>
          </cell>
          <cell r="J235" t="str">
            <v>Jl. Cendrawasih Rt. 03/01 No. 2 Kebun Geran - Kota Bengkulu</v>
          </cell>
          <cell r="K235" t="str">
            <v>ujangdarmawan72@gmail.com</v>
          </cell>
          <cell r="L235">
            <v>43666</v>
          </cell>
          <cell r="M235" t="str">
            <v>5615-01-006638-53-6</v>
          </cell>
          <cell r="N235" t="str">
            <v>16.460.593.3.311.000</v>
          </cell>
          <cell r="O235" t="str">
            <v>085268814786</v>
          </cell>
        </row>
        <row r="236">
          <cell r="E236">
            <v>19000709</v>
          </cell>
          <cell r="F236" t="str">
            <v>Elya Indriati, S.Pd.AUD, M.TPd</v>
          </cell>
          <cell r="G236" t="str">
            <v>1771054806640001</v>
          </cell>
          <cell r="H236" t="str">
            <v>Kepala PAUD</v>
          </cell>
          <cell r="I236" t="str">
            <v>PAUD Machita</v>
          </cell>
          <cell r="J236" t="str">
            <v>Perumahan telaga dewa asri Blok D. 10 RT/RW 05/01 Kecamatan Kampung Melayu Kelurahan Muara Dua Kota Bengkulu</v>
          </cell>
          <cell r="K236" t="str">
            <v>elyabengkulu@gmail.com</v>
          </cell>
          <cell r="L236">
            <v>23595</v>
          </cell>
          <cell r="M236" t="str">
            <v>3551-01-019748-53-6</v>
          </cell>
          <cell r="N236" t="str">
            <v>15.798.310.7-311.000</v>
          </cell>
          <cell r="O236" t="str">
            <v>085268793083</v>
          </cell>
        </row>
        <row r="237">
          <cell r="E237">
            <v>19002144</v>
          </cell>
          <cell r="F237" t="str">
            <v>Desty Susianita, M.Pd</v>
          </cell>
          <cell r="G237">
            <v>1771026112900000</v>
          </cell>
          <cell r="H237" t="str">
            <v>Guru SD</v>
          </cell>
          <cell r="I237" t="str">
            <v>SD Islam Al-Azhar 51 Kota Bengkulu</v>
          </cell>
          <cell r="J237" t="str">
            <v>Jalan Timur Indah Perumahan Green Palm Estate No. 49 RT/RW 034/001 Kelurahan Sidomulyo Kecamatan Gading Cempaka Kota Bengkulu</v>
          </cell>
          <cell r="K237" t="str">
            <v>desty.yoki120116@gmail.com</v>
          </cell>
          <cell r="L237">
            <v>33228</v>
          </cell>
          <cell r="M237" t="str">
            <v>3284-01-037823-53-7</v>
          </cell>
          <cell r="N237" t="str">
            <v>66.086.043.8.311.000</v>
          </cell>
          <cell r="O237" t="str">
            <v>085268788001</v>
          </cell>
        </row>
        <row r="238">
          <cell r="E238">
            <v>19002188</v>
          </cell>
          <cell r="F238" t="str">
            <v>Dwi Putra Jaya, S.HI.,M.HI</v>
          </cell>
          <cell r="G238" t="str">
            <v>1771026112900007</v>
          </cell>
          <cell r="H238" t="str">
            <v>Dosen ekonomi syariah</v>
          </cell>
          <cell r="I238" t="str">
            <v>STIESNU BENGKULU</v>
          </cell>
          <cell r="J238" t="str">
            <v>Jln setia negara, rt 29 rw 04, kelurahan kandang mas, kecamatan kampung melayu, kota bengkulu</v>
          </cell>
          <cell r="K238" t="str">
            <v>Eeng.julio@gmail.com</v>
          </cell>
          <cell r="L238">
            <v>34155</v>
          </cell>
          <cell r="M238" t="str">
            <v>5619-01-016809-53-9</v>
          </cell>
          <cell r="N238" t="str">
            <v>94.778.533.3-311.000</v>
          </cell>
          <cell r="O238" t="str">
            <v>085268788001</v>
          </cell>
        </row>
        <row r="239">
          <cell r="E239">
            <v>19002270</v>
          </cell>
          <cell r="F239" t="str">
            <v>Edi Suranta, SE., M.Si.Ak</v>
          </cell>
          <cell r="G239">
            <v>1771040712720000</v>
          </cell>
          <cell r="H239" t="str">
            <v>Dosen Fakultas Ekonomi Program S1 Akuntansi</v>
          </cell>
          <cell r="I239" t="str">
            <v>Universitas Bengkulu</v>
          </cell>
          <cell r="J239" t="str">
            <v>Jl. Unib Permai IVD RT 15 RW 04 No. 60 Perumnas Unib Bentiring Permai Kota Bengkulu</v>
          </cell>
          <cell r="K239" t="e">
            <v>#N/A</v>
          </cell>
          <cell r="L239">
            <v>29056</v>
          </cell>
          <cell r="M239" t="e">
            <v>#N/A</v>
          </cell>
          <cell r="N239" t="e">
            <v>#N/A</v>
          </cell>
          <cell r="O239" t="str">
            <v>085384019498</v>
          </cell>
        </row>
        <row r="240">
          <cell r="E240">
            <v>19002131</v>
          </cell>
          <cell r="F240" t="str">
            <v>Ririn Refsa Caroline, M.Pd.Mat</v>
          </cell>
          <cell r="G240" t="str">
            <v>1771026610900005</v>
          </cell>
          <cell r="H240" t="str">
            <v>Dosen</v>
          </cell>
          <cell r="I240" t="str">
            <v>IAIN BENGKULU</v>
          </cell>
          <cell r="J240" t="str">
            <v>Jl. Timur Indah 4B No. 34 RT. 001 RW. 001 Kel. Sido Mulyo, Kec. Gading Cempaka Kota Bengkulu</v>
          </cell>
          <cell r="K240" t="str">
            <v>ririn.caroline90@gmail.com</v>
          </cell>
          <cell r="L240">
            <v>33172</v>
          </cell>
          <cell r="M240" t="str">
            <v>0115-01-019692-53-2</v>
          </cell>
          <cell r="N240" t="str">
            <v>70.744.544.0.311.000</v>
          </cell>
          <cell r="O240" t="str">
            <v>085268786559</v>
          </cell>
        </row>
        <row r="241">
          <cell r="E241">
            <v>19002117</v>
          </cell>
          <cell r="F241" t="str">
            <v>Donna Selviana Prajayanti, M.Pd.Si</v>
          </cell>
          <cell r="G241" t="str">
            <v>1771065001880001</v>
          </cell>
          <cell r="H241" t="str">
            <v>Pegawai kontrak</v>
          </cell>
          <cell r="I241" t="str">
            <v>Kemensos</v>
          </cell>
          <cell r="J241" t="str">
            <v>Jl. Cempaka RT 5 RW 2 No. 07 kelurahan kebun beler kecamatan ratu agung kota bengkulu</v>
          </cell>
          <cell r="K241" t="str">
            <v>donnaselviana10@gmail.com</v>
          </cell>
          <cell r="L241">
            <v>32152</v>
          </cell>
          <cell r="M241" t="str">
            <v>5617-01-011961-53-2</v>
          </cell>
          <cell r="N241" t="str">
            <v>66.679.732.9.311.000</v>
          </cell>
          <cell r="O241" t="str">
            <v>085268684920</v>
          </cell>
        </row>
        <row r="242">
          <cell r="E242">
            <v>19002257</v>
          </cell>
          <cell r="F242" t="str">
            <v>Anita Carolina, S.E, M.M</v>
          </cell>
          <cell r="G242">
            <v>1701056401850000</v>
          </cell>
          <cell r="H242" t="str">
            <v>Staf Pegawai</v>
          </cell>
          <cell r="I242" t="str">
            <v>Inspektorat Daerah Kab. Bengkulu Selatan</v>
          </cell>
          <cell r="J242" t="str">
            <v>jl. Syamsul Bahrun Gg. Puskesmas Pembantu Gunung Ayu Kota Manna</v>
          </cell>
          <cell r="K242" t="str">
            <v>igailawana18@gmail.com</v>
          </cell>
          <cell r="L242">
            <v>32882</v>
          </cell>
          <cell r="M242" t="e">
            <v>#N/A</v>
          </cell>
          <cell r="N242" t="e">
            <v>#N/A</v>
          </cell>
          <cell r="O242" t="str">
            <v>085268681498</v>
          </cell>
        </row>
        <row r="243">
          <cell r="E243">
            <v>19001520</v>
          </cell>
          <cell r="F243" t="str">
            <v>Efran Marhas, M.Pd.Mat</v>
          </cell>
          <cell r="G243" t="str">
            <v>1771042004170002</v>
          </cell>
          <cell r="H243" t="str">
            <v>Staf Pegawai</v>
          </cell>
          <cell r="I243" t="str">
            <v>Universitas Bengkulu</v>
          </cell>
          <cell r="J243" t="str">
            <v>Perumnas Unib Blok 3 No 55 Bentiring Permai</v>
          </cell>
          <cell r="K243" t="str">
            <v>efranmarhas@gmail.com</v>
          </cell>
          <cell r="L243">
            <v>32878</v>
          </cell>
          <cell r="M243" t="str">
            <v>5620-01-012638-53-5</v>
          </cell>
          <cell r="N243" t="str">
            <v>76.786.946.4.311.000</v>
          </cell>
          <cell r="O243" t="str">
            <v>082370178650</v>
          </cell>
        </row>
        <row r="244">
          <cell r="E244">
            <v>19002125</v>
          </cell>
          <cell r="F244" t="str">
            <v>Isra Mardhiyanti, M.Pd</v>
          </cell>
          <cell r="G244" t="str">
            <v>1771075603880003</v>
          </cell>
          <cell r="H244" t="str">
            <v>Guru SMP</v>
          </cell>
          <cell r="I244" t="str">
            <v>MTsN 01 Kepahiang</v>
          </cell>
          <cell r="J244" t="str">
            <v>Jl. Pancasila no.08 Kel. Dwitunggal-Curup</v>
          </cell>
          <cell r="K244" t="str">
            <v>isramardhiyanti1603@gmail.com</v>
          </cell>
          <cell r="L244">
            <v>32218</v>
          </cell>
          <cell r="M244" t="str">
            <v>3391-01-032358-53-6</v>
          </cell>
          <cell r="N244" t="str">
            <v>80.091.864.1.311.000</v>
          </cell>
          <cell r="O244" t="str">
            <v>085268600883</v>
          </cell>
        </row>
        <row r="245">
          <cell r="E245">
            <v>19001485</v>
          </cell>
          <cell r="F245" t="str">
            <v>Noprianto, M.Pd</v>
          </cell>
          <cell r="G245" t="str">
            <v>1707012811680001</v>
          </cell>
          <cell r="H245" t="str">
            <v>Kepala Sekolah</v>
          </cell>
          <cell r="I245" t="str">
            <v>SMPN 15 Lebong</v>
          </cell>
          <cell r="J245" t="str">
            <v>Perumahan BTN Nangai Tayau Kec. Amen Kab. Lebong</v>
          </cell>
          <cell r="K245" t="str">
            <v>noprismp@gmail.com</v>
          </cell>
          <cell r="L245">
            <v>25170</v>
          </cell>
          <cell r="M245" t="str">
            <v>5623-01-002285-53-0</v>
          </cell>
          <cell r="N245" t="str">
            <v>14.359.311.9.327.000</v>
          </cell>
          <cell r="O245" t="str">
            <v>085268593468</v>
          </cell>
        </row>
        <row r="246">
          <cell r="E246">
            <v>19000982</v>
          </cell>
          <cell r="F246" t="str">
            <v>Jumiati Siska,S.Pd, M.TPd</v>
          </cell>
          <cell r="G246" t="str">
            <v>1771065612880002</v>
          </cell>
          <cell r="H246" t="str">
            <v xml:space="preserve">Dosen </v>
          </cell>
          <cell r="I246" t="str">
            <v>Universitas Dehasen Bengkulu</v>
          </cell>
          <cell r="J246" t="str">
            <v>Jl. Seruni I No 52 RT 021 RW 002 Kel Nusa Indah Kec Ratu Agung Kota Bengkulu</v>
          </cell>
          <cell r="K246" t="str">
            <v>jesiskaalghazali@gmail.com</v>
          </cell>
          <cell r="L246">
            <v>32493</v>
          </cell>
          <cell r="M246" t="str">
            <v>0115-01-004685-53-2</v>
          </cell>
          <cell r="N246" t="str">
            <v>46.463.358.5-311.000</v>
          </cell>
          <cell r="O246" t="str">
            <v>085268548584</v>
          </cell>
        </row>
        <row r="247">
          <cell r="E247">
            <v>19000730</v>
          </cell>
          <cell r="F247" t="str">
            <v>Milli Asia, S.Pd, M.Pd</v>
          </cell>
          <cell r="G247" t="str">
            <v>1771026306720002</v>
          </cell>
          <cell r="H247" t="str">
            <v>Guru TK</v>
          </cell>
          <cell r="I247" t="str">
            <v>TKIT Fatahillah Creative School</v>
          </cell>
          <cell r="J247" t="str">
            <v>Jl.Z.Arifin Rt 2 No 11 Dusun Besar Kota Bengkulu</v>
          </cell>
          <cell r="K247" t="str">
            <v>miliasia119@gmail.com</v>
          </cell>
          <cell r="L247">
            <v>26107</v>
          </cell>
          <cell r="M247" t="str">
            <v>5618-01-003870-53-9</v>
          </cell>
          <cell r="N247" t="str">
            <v>15.108.456.3-311.000</v>
          </cell>
          <cell r="O247" t="str">
            <v>085268541517</v>
          </cell>
        </row>
        <row r="248">
          <cell r="E248" t="str">
            <v>01000647</v>
          </cell>
          <cell r="F248" t="str">
            <v>Yuli Harianti, M.Pd</v>
          </cell>
          <cell r="G248" t="str">
            <v>1771067107890004</v>
          </cell>
          <cell r="H248" t="str">
            <v>Dosen DLB</v>
          </cell>
          <cell r="I248" t="str">
            <v>IAIN BENGKULU</v>
          </cell>
          <cell r="J248" t="str">
            <v>jalan kini balu 4 no. 9 rt.7 rw.2 kelurahan kebun tebeng kota bengkulu</v>
          </cell>
          <cell r="K248" t="str">
            <v>yuliharianti89@gmail.com</v>
          </cell>
          <cell r="L248">
            <v>43677</v>
          </cell>
          <cell r="M248" t="str">
            <v>5621-01-016072-53-1</v>
          </cell>
          <cell r="N248" t="str">
            <v xml:space="preserve">80.852.250.2.311.000 </v>
          </cell>
          <cell r="O248" t="str">
            <v>085268493902</v>
          </cell>
        </row>
        <row r="249">
          <cell r="E249">
            <v>19002277</v>
          </cell>
          <cell r="F249" t="str">
            <v>Marlian Hamedi, SE.,M.Si</v>
          </cell>
          <cell r="G249">
            <v>1771050403800000</v>
          </cell>
          <cell r="H249" t="str">
            <v>Dosen</v>
          </cell>
          <cell r="I249" t="str">
            <v>Universitas Terbuka Bengkulu</v>
          </cell>
          <cell r="J249" t="str">
            <v>Jln. Damai RT 20 RW 01 Kel. Sumber Jaya Kec. Kampung Melayu Kota Bengkulu</v>
          </cell>
          <cell r="K249" t="e">
            <v>#N/A</v>
          </cell>
          <cell r="L249">
            <v>28937</v>
          </cell>
          <cell r="M249" t="e">
            <v>#N/A</v>
          </cell>
          <cell r="N249" t="e">
            <v>#N/A</v>
          </cell>
          <cell r="O249" t="str">
            <v>085268362907</v>
          </cell>
        </row>
        <row r="250">
          <cell r="E250">
            <v>19000941</v>
          </cell>
          <cell r="F250" t="str">
            <v>Novi Ade Suryani, M.Pd.Si</v>
          </cell>
          <cell r="G250" t="str">
            <v>1771025311870013</v>
          </cell>
          <cell r="H250" t="str">
            <v>Dosen</v>
          </cell>
          <cell r="I250" t="str">
            <v>Universitas Dehasen Bengkulu</v>
          </cell>
          <cell r="J250" t="str">
            <v>Jl. Jaya Wijaya No.01 RT. 23 RW.001 Kel. Dusun Besar Kec. Singaran Pati Kota Bengkulu</v>
          </cell>
          <cell r="K250" t="str">
            <v>novi.adesuryani@gmail.com</v>
          </cell>
          <cell r="L250">
            <v>32094</v>
          </cell>
          <cell r="M250" t="str">
            <v>5621-01-005457-53-6</v>
          </cell>
          <cell r="N250" t="str">
            <v>74.140.294.5-311.000</v>
          </cell>
          <cell r="O250" t="str">
            <v>085268352980</v>
          </cell>
        </row>
        <row r="251">
          <cell r="E251">
            <v>19000460</v>
          </cell>
          <cell r="F251" t="str">
            <v>Widodo, S.Pd, M.Pd</v>
          </cell>
          <cell r="G251">
            <v>1703120306600000</v>
          </cell>
          <cell r="H251" t="str">
            <v>Pengawas/instruktur Sekolah Dasar Dinas Pendidikan Bengkulu Utara</v>
          </cell>
          <cell r="I251" t="str">
            <v>Dinas Pendidikan Kab.Bengkulu Utara</v>
          </cell>
          <cell r="J251" t="str">
            <v>Jln. Flamboyan RT5 RW3, Giri Kencana Kec. Ketahun, Kab.Bengkulu Utara.Prop.Bengkulu</v>
          </cell>
          <cell r="K251" t="str">
            <v>widodo.ketahun@gmail.com</v>
          </cell>
          <cell r="L251">
            <v>21981</v>
          </cell>
          <cell r="M251" t="str">
            <v>0318-01-026566-50-0</v>
          </cell>
          <cell r="N251" t="str">
            <v>49.883.047.0.328.000</v>
          </cell>
          <cell r="O251" t="str">
            <v>085268315000</v>
          </cell>
        </row>
        <row r="252">
          <cell r="E252">
            <v>19001266</v>
          </cell>
          <cell r="F252" t="str">
            <v>Septi Marlena, S.Si, M.Si</v>
          </cell>
          <cell r="G252" t="str">
            <v>1701115109870006</v>
          </cell>
          <cell r="H252" t="str">
            <v>Guru</v>
          </cell>
          <cell r="I252" t="str">
            <v>SDN 161 Seluma</v>
          </cell>
          <cell r="J252" t="str">
            <v>Jl. Haji Yasin 1 no. 14 kel. Pasar Mulia Kec. Pasar Manna Kab. Bengkulu Selatan Kota Manna</v>
          </cell>
          <cell r="K252" t="str">
            <v>septimarlena12@yahoo.com</v>
          </cell>
          <cell r="L252">
            <v>43719</v>
          </cell>
          <cell r="M252" t="str">
            <v>0150-01-008554-53-1</v>
          </cell>
          <cell r="N252" t="str">
            <v>73.983.729.2-311.000</v>
          </cell>
          <cell r="O252" t="str">
            <v>085268296467</v>
          </cell>
        </row>
        <row r="253">
          <cell r="E253">
            <v>19002183</v>
          </cell>
          <cell r="F253" t="str">
            <v>Deni Afrina, S.Pd.,M.Pd</v>
          </cell>
          <cell r="G253" t="str">
            <v>1703125304780003</v>
          </cell>
          <cell r="H253" t="str">
            <v>GURU SMA</v>
          </cell>
          <cell r="I253" t="str">
            <v>SMA N 01 KOTA BENGKULU</v>
          </cell>
          <cell r="J253" t="str">
            <v>Jl. Zainul Arifin Gg. Pensiunan No. 4 RT/RW: 03/02 Kel. Padang Nangka Singaran Pati Bengkulu</v>
          </cell>
          <cell r="K253" t="str">
            <v>tetadeniafrina@gmail.com</v>
          </cell>
          <cell r="L253">
            <v>28593</v>
          </cell>
          <cell r="M253" t="str">
            <v>0318-01-008428-53-2</v>
          </cell>
          <cell r="N253" t="str">
            <v>89.435.614.6-328.000</v>
          </cell>
          <cell r="O253" t="str">
            <v>085268233384</v>
          </cell>
        </row>
        <row r="254">
          <cell r="E254">
            <v>19002050</v>
          </cell>
          <cell r="F254" t="str">
            <v>Emi Herawati, SH, MH</v>
          </cell>
          <cell r="G254" t="str">
            <v>1771046704650004</v>
          </cell>
          <cell r="H254" t="str">
            <v>Dosen</v>
          </cell>
          <cell r="I254" t="str">
            <v>Universitas Terbuka Bengkulu</v>
          </cell>
          <cell r="J254" t="str">
            <v>Jln. Damai RT 20 RW 01 Kel. Sumber Jaya Kec. Kampung Melayu Kota Bengkulu</v>
          </cell>
          <cell r="K254" t="str">
            <v>marlianhamedi@gmail.com</v>
          </cell>
          <cell r="L254">
            <v>28856</v>
          </cell>
          <cell r="M254" t="str">
            <v>0115-01-104402-50-9</v>
          </cell>
          <cell r="N254" t="str">
            <v>71.277.517.0-311.000</v>
          </cell>
          <cell r="O254" t="str">
            <v>081297877409</v>
          </cell>
        </row>
        <row r="255">
          <cell r="E255">
            <v>19001187</v>
          </cell>
          <cell r="F255" t="str">
            <v>Melia Eka Daryati, S.Pd, M.Pd</v>
          </cell>
          <cell r="G255" t="str">
            <v>1703075510900002</v>
          </cell>
          <cell r="H255" t="str">
            <v>Dosen</v>
          </cell>
          <cell r="I255" t="str">
            <v>Universitas Bengkulu</v>
          </cell>
          <cell r="J255" t="str">
            <v>Jalan Pondok Bulat Ujung, Gang 3, Perumahan Ratu Intan Gardenia, Blok A, No. 13, Kandang Limun, Bengkulu</v>
          </cell>
          <cell r="K255" t="str">
            <v>melia_eka@unib.ac.id</v>
          </cell>
          <cell r="L255">
            <v>33161</v>
          </cell>
          <cell r="M255" t="str">
            <v>0115-01-105543-50-2</v>
          </cell>
          <cell r="N255" t="str">
            <v>74.099.983.4-328.000</v>
          </cell>
          <cell r="O255" t="str">
            <v>085268096889</v>
          </cell>
        </row>
        <row r="256">
          <cell r="E256">
            <v>19001192</v>
          </cell>
          <cell r="F256" t="str">
            <v>Emilia, S.Pd, M.Pd</v>
          </cell>
          <cell r="G256">
            <v>0</v>
          </cell>
          <cell r="H256" t="str">
            <v>Dosen dan Advokat</v>
          </cell>
          <cell r="I256" t="str">
            <v>IAIN</v>
          </cell>
          <cell r="J256" t="str">
            <v>Jalan Unib Permai No.51, Blok 4E, Bentiring Permai, Muara Bangkahulu, Bengkulu</v>
          </cell>
          <cell r="K256" t="str">
            <v>emiherawati78@gmail.com</v>
          </cell>
          <cell r="L256">
            <v>23859</v>
          </cell>
          <cell r="M256" t="e">
            <v>#N/A</v>
          </cell>
          <cell r="N256" t="e">
            <v>#N/A</v>
          </cell>
          <cell r="O256" t="e">
            <v>#N/A</v>
          </cell>
        </row>
        <row r="257">
          <cell r="E257">
            <v>19001262</v>
          </cell>
          <cell r="F257" t="str">
            <v>Hengki Rumere, S,Pd. SD., MM</v>
          </cell>
          <cell r="G257" t="str">
            <v>1706020508810004</v>
          </cell>
          <cell r="H257" t="str">
            <v>Kepala Sekolah</v>
          </cell>
          <cell r="I257" t="str">
            <v>SD NEGERI 03 AIR DIKIT</v>
          </cell>
          <cell r="J257" t="str">
            <v>Kel.Koto Jaya Kec.Kota Mukomuko Kab.Mukomuko</v>
          </cell>
          <cell r="K257" t="str">
            <v>henkirumere.mko@gmail.com</v>
          </cell>
          <cell r="L257">
            <v>29714</v>
          </cell>
          <cell r="M257" t="str">
            <v>3549-01-012790-53-1</v>
          </cell>
          <cell r="N257" t="str">
            <v>72.799.274.5-328.000</v>
          </cell>
          <cell r="O257" t="str">
            <v>085268037709</v>
          </cell>
        </row>
        <row r="258">
          <cell r="E258">
            <v>19000929</v>
          </cell>
          <cell r="F258" t="str">
            <v>Anita Marianata, S.I.A., M.Si.</v>
          </cell>
          <cell r="G258" t="str">
            <v>1771034612810006</v>
          </cell>
          <cell r="H258" t="str">
            <v>Dosen</v>
          </cell>
          <cell r="I258" t="str">
            <v>Universitas Bengkulu</v>
          </cell>
          <cell r="J258" t="str">
            <v>Jl. Bumi Ayu 8 Rt.8 Rw. 2 Kec. Selebar Kota Bengkulu</v>
          </cell>
          <cell r="K258" t="str">
            <v>anitamarianata@gmail.com</v>
          </cell>
          <cell r="L258">
            <v>32117</v>
          </cell>
          <cell r="M258" t="str">
            <v>5615-01-006417-53-2</v>
          </cell>
          <cell r="N258" t="str">
            <v>76.553.997.8-311.000</v>
          </cell>
          <cell r="O258" t="str">
            <v>085268036010</v>
          </cell>
        </row>
        <row r="259">
          <cell r="E259">
            <v>19002199</v>
          </cell>
          <cell r="F259" t="str">
            <v>Wasamsi, S.Pd</v>
          </cell>
          <cell r="G259">
            <v>1771040507810000</v>
          </cell>
          <cell r="H259" t="str">
            <v>Guru</v>
          </cell>
          <cell r="I259" t="str">
            <v>Dinas Pendidikan Bengkulu Tengah</v>
          </cell>
          <cell r="J259" t="str">
            <v>JL.WR Supratman n0 33 Rt/Rw 01/01 Kel.Pematang Gubernur kec.Muara Bangkahulu Kota Bengkulu</v>
          </cell>
          <cell r="K259" t="str">
            <v>wasamsi981@gmail.com</v>
          </cell>
          <cell r="L259">
            <v>29772</v>
          </cell>
          <cell r="M259" t="str">
            <v>5620-01-014730-53-7</v>
          </cell>
          <cell r="N259" t="str">
            <v>57.807.930.3-328.000</v>
          </cell>
          <cell r="O259" t="str">
            <v>085268026683</v>
          </cell>
        </row>
        <row r="260">
          <cell r="E260">
            <v>19001495</v>
          </cell>
          <cell r="F260" t="str">
            <v>Rosety Apriliya, M.Pdi</v>
          </cell>
          <cell r="G260" t="str">
            <v>1702196704900001</v>
          </cell>
          <cell r="H260" t="str">
            <v>Dosen</v>
          </cell>
          <cell r="I260" t="str">
            <v>IAIN CURUP</v>
          </cell>
          <cell r="J260" t="str">
            <v>jl.Batu Galing no.06 Perumnas Curup-Bengkulu</v>
          </cell>
          <cell r="K260" t="str">
            <v>rosetyapriliya@gmail.com</v>
          </cell>
          <cell r="L260">
            <v>32990</v>
          </cell>
          <cell r="M260" t="str">
            <v>3391-01-021610-53-9</v>
          </cell>
          <cell r="N260">
            <v>0</v>
          </cell>
          <cell r="O260" t="str">
            <v>085268023983</v>
          </cell>
        </row>
        <row r="261">
          <cell r="E261">
            <v>19001353</v>
          </cell>
          <cell r="F261" t="str">
            <v>Erma Resmianti, S.Pd, M.Si</v>
          </cell>
          <cell r="G261" t="str">
            <v>1707014803750002</v>
          </cell>
          <cell r="H261" t="str">
            <v>Sekretaris Dinas</v>
          </cell>
          <cell r="I261" t="str">
            <v>Dinas Satuan Polisi Pamong Praja dan Pemadam Kebakaran Kabupaten Mukomuko</v>
          </cell>
          <cell r="J261" t="str">
            <v>Desa Brangan Mulya Kecamatan Teramang Jaya Kabupaten Mukomuko Provinsi Bengkulu</v>
          </cell>
          <cell r="K261" t="str">
            <v>abdiyanto73@yahoo.co.id</v>
          </cell>
          <cell r="L261">
            <v>28920</v>
          </cell>
          <cell r="M261" t="str">
            <v>1101-01-000423-53-8</v>
          </cell>
          <cell r="N261" t="str">
            <v>89.333.680.0-328.000</v>
          </cell>
          <cell r="O261" t="str">
            <v>081279322475</v>
          </cell>
        </row>
        <row r="262">
          <cell r="E262">
            <v>19002037</v>
          </cell>
          <cell r="F262" t="str">
            <v>Drs. Gusti Nurfaizal, M.Si</v>
          </cell>
          <cell r="G262" t="str">
            <v>1703071105730001</v>
          </cell>
          <cell r="H262" t="str">
            <v>Kepala Bidang</v>
          </cell>
          <cell r="I262" t="str">
            <v>Badan Pendapatan Daerah Kab. Bengkulu Utara</v>
          </cell>
          <cell r="J262" t="str">
            <v>Jl.Fatmawati No. 16 RT X Kel. Gunung Alam Argamakmur Bengkulu Utara</v>
          </cell>
          <cell r="K262" t="str">
            <v>gustinurfaizal2@gmail.com</v>
          </cell>
          <cell r="L262">
            <v>26795</v>
          </cell>
          <cell r="M262" t="str">
            <v>0318-01-020728-50-2</v>
          </cell>
          <cell r="N262" t="str">
            <v>89.164.493.2-328.000</v>
          </cell>
          <cell r="O262" t="str">
            <v>085268008888</v>
          </cell>
        </row>
        <row r="263">
          <cell r="E263">
            <v>19001233</v>
          </cell>
          <cell r="F263" t="str">
            <v>Ermy Wijaya.SE.M.M</v>
          </cell>
          <cell r="G263" t="str">
            <v>1771024402630001</v>
          </cell>
          <cell r="H263" t="str">
            <v>Dosen</v>
          </cell>
          <cell r="I263" t="str">
            <v>Universitas Dehasen Bengkulu</v>
          </cell>
          <cell r="J263" t="str">
            <v>Jl.Timur Indah 4 B RT.1 No.39 Bengkulu</v>
          </cell>
          <cell r="K263" t="str">
            <v>ermy.wijaya04@gmail.com</v>
          </cell>
          <cell r="L263">
            <v>23103</v>
          </cell>
          <cell r="M263" t="str">
            <v>5616-01-008279-53-6</v>
          </cell>
          <cell r="N263" t="str">
            <v>75.954.029.7.311.000</v>
          </cell>
          <cell r="O263" t="str">
            <v>082278917771</v>
          </cell>
        </row>
        <row r="264">
          <cell r="E264">
            <v>19002004</v>
          </cell>
          <cell r="F264" t="str">
            <v>Ana Tasia Pase, SH., MH</v>
          </cell>
          <cell r="G264" t="str">
            <v>1771045701900001</v>
          </cell>
          <cell r="H264" t="str">
            <v>Dosen dan Advokat</v>
          </cell>
          <cell r="I264" t="str">
            <v>Universitas Dehasen Bengkulu</v>
          </cell>
          <cell r="J264" t="str">
            <v>Jl Kalimantan No 23 Rt 08 Merpati 18 Rawa Makmur Permai Bengkulu</v>
          </cell>
          <cell r="K264" t="str">
            <v>paseanatasia.safii@yahoo.com</v>
          </cell>
          <cell r="L264">
            <v>43755</v>
          </cell>
          <cell r="M264" t="str">
            <v>5620-01-013170-53-0</v>
          </cell>
          <cell r="N264" t="str">
            <v>16.088.414.6.311.000</v>
          </cell>
          <cell r="O264" t="str">
            <v>085267978185</v>
          </cell>
        </row>
        <row r="265">
          <cell r="E265">
            <v>19002310</v>
          </cell>
          <cell r="F265" t="str">
            <v>Ervinda Eka Putri Agam, M.Pd.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 t="e">
            <v>#N/A</v>
          </cell>
        </row>
        <row r="266">
          <cell r="E266">
            <v>19002275</v>
          </cell>
          <cell r="F266" t="str">
            <v>Esmed Eryadi, SH.,S.I.K.,M.M.</v>
          </cell>
          <cell r="G266">
            <v>3374060306750000</v>
          </cell>
          <cell r="H266" t="str">
            <v>Kabidkum polda bengkulu</v>
          </cell>
          <cell r="I266" t="str">
            <v>Polda bengkulu</v>
          </cell>
          <cell r="J266" t="str">
            <v>Pekan sabtu, perum sentra graha no 107</v>
          </cell>
          <cell r="K266" t="str">
            <v>esmed96eryadi@gmail.com</v>
          </cell>
          <cell r="L266">
            <v>32526</v>
          </cell>
          <cell r="M266" t="e">
            <v>#N/A</v>
          </cell>
          <cell r="N266" t="e">
            <v>#N/A</v>
          </cell>
          <cell r="O266" t="str">
            <v>081354547777</v>
          </cell>
        </row>
        <row r="267">
          <cell r="E267">
            <v>19002251</v>
          </cell>
          <cell r="F267" t="str">
            <v>Desi Firmasari. K, M.Pd.I</v>
          </cell>
          <cell r="G267">
            <v>1771045712800000</v>
          </cell>
          <cell r="H267" t="str">
            <v>Dosen</v>
          </cell>
          <cell r="I267" t="str">
            <v>Universitas Muhammadiyah Bengkulu</v>
          </cell>
          <cell r="J267" t="str">
            <v>Hibrida 13 Kota Bengkulu</v>
          </cell>
          <cell r="K267" t="str">
            <v>desybkl81@gmail.com</v>
          </cell>
          <cell r="L267">
            <v>29572</v>
          </cell>
          <cell r="M267" t="str">
            <v>5615-01-007966-53-4</v>
          </cell>
          <cell r="N267" t="str">
            <v>72.649.174.9.311.000</v>
          </cell>
          <cell r="O267" t="str">
            <v>085267911703</v>
          </cell>
        </row>
        <row r="268">
          <cell r="E268">
            <v>19001243</v>
          </cell>
          <cell r="F268" t="str">
            <v>Hendri Gunawansyah, SE.,M.Ak</v>
          </cell>
          <cell r="G268" t="str">
            <v>1771081010860001</v>
          </cell>
          <cell r="H268" t="str">
            <v>Staf Pegawai</v>
          </cell>
          <cell r="I268" t="str">
            <v>Poltekkes kemenkes Bengkulu</v>
          </cell>
          <cell r="J268" t="str">
            <v>Jln. Samsul Bahrun RT.03 RW.01 Kelurahan Semarang Kota Bengkulu</v>
          </cell>
          <cell r="K268" t="str">
            <v>gunawansyahh12@gmail.com</v>
          </cell>
          <cell r="L268">
            <v>31695</v>
          </cell>
          <cell r="M268" t="str">
            <v>0115-01-009422-53-1</v>
          </cell>
          <cell r="N268" t="str">
            <v>70.690.987.6.311.000</v>
          </cell>
          <cell r="O268" t="str">
            <v>085267882359</v>
          </cell>
        </row>
        <row r="269">
          <cell r="E269">
            <v>19002090</v>
          </cell>
          <cell r="F269" t="str">
            <v>Dina Apryani,.M.Pd</v>
          </cell>
          <cell r="G269" t="str">
            <v>1771024104890002</v>
          </cell>
          <cell r="H269" t="str">
            <v>Dosen DLB</v>
          </cell>
          <cell r="I269" t="str">
            <v>IAIN BENGKULU</v>
          </cell>
          <cell r="J269" t="str">
            <v>Jln. Muhajirin Raya No. 19 Rt. 19 Rw. 6 Padang Nangka Kota Bengkulu</v>
          </cell>
          <cell r="K269" t="str">
            <v>dina190104@gmail.com</v>
          </cell>
          <cell r="L269">
            <v>32599</v>
          </cell>
          <cell r="M269" t="str">
            <v>3284-01-036335-53-1</v>
          </cell>
          <cell r="N269" t="str">
            <v>83.915.805.2-311.000</v>
          </cell>
          <cell r="O269" t="str">
            <v>085267830047</v>
          </cell>
        </row>
        <row r="270">
          <cell r="E270">
            <v>19001227</v>
          </cell>
          <cell r="F270" t="str">
            <v>Yunus, SE., MM</v>
          </cell>
          <cell r="G270" t="str">
            <v>1701051508610001</v>
          </cell>
          <cell r="H270" t="e">
            <v>#N/A</v>
          </cell>
          <cell r="I270">
            <v>0</v>
          </cell>
          <cell r="J270" t="e">
            <v>#N/A</v>
          </cell>
          <cell r="K270" t="e">
            <v>#N/A</v>
          </cell>
          <cell r="L270" t="e">
            <v>#N/A</v>
          </cell>
          <cell r="M270" t="e">
            <v>#N/A</v>
          </cell>
          <cell r="N270" t="e">
            <v>#N/A</v>
          </cell>
          <cell r="O270" t="str">
            <v>085267777775</v>
          </cell>
        </row>
        <row r="271">
          <cell r="E271">
            <v>19000581</v>
          </cell>
          <cell r="F271" t="str">
            <v>Agus Wagito, S.Pd.,M.Pd</v>
          </cell>
          <cell r="G271">
            <v>1703121708780000</v>
          </cell>
          <cell r="H271" t="str">
            <v>Kepala Sekolah</v>
          </cell>
          <cell r="I271" t="str">
            <v>SMAN 5 Bengkulu Utara</v>
          </cell>
          <cell r="J271" t="str">
            <v>Desa Giri Kencana Ketahun</v>
          </cell>
          <cell r="K271" t="str">
            <v>aliakeke08@gmail.com</v>
          </cell>
          <cell r="L271">
            <v>28719</v>
          </cell>
          <cell r="M271" t="str">
            <v>5582-01-000678-53-9</v>
          </cell>
          <cell r="N271" t="str">
            <v>89.374.671.9.328.000</v>
          </cell>
          <cell r="O271" t="str">
            <v>085267774681</v>
          </cell>
        </row>
        <row r="272">
          <cell r="E272">
            <v>19001268</v>
          </cell>
          <cell r="F272" t="str">
            <v>Rahmat Ramelan Setia Budi, S.Pd, M.Pd</v>
          </cell>
          <cell r="G272" t="str">
            <v>1701050904690001</v>
          </cell>
          <cell r="H272" t="str">
            <v>Pengawas Sekolah</v>
          </cell>
          <cell r="I272" t="str">
            <v>Dinas Pendidikan dan Kebudayaan Provinsi Bengkulu</v>
          </cell>
          <cell r="J272" t="str">
            <v>Perumahan Graha Asri Blok D/27 Kota Bengkulu</v>
          </cell>
          <cell r="K272" t="str">
            <v>rahmadsetia70@gmail.com</v>
          </cell>
          <cell r="L272">
            <v>25302</v>
          </cell>
          <cell r="M272" t="str">
            <v>0150-01-012604-50-6</v>
          </cell>
          <cell r="N272" t="str">
            <v>58.381.295.3-311.000</v>
          </cell>
          <cell r="O272" t="str">
            <v>085267773969</v>
          </cell>
        </row>
        <row r="273">
          <cell r="E273">
            <v>19001284</v>
          </cell>
          <cell r="F273" t="str">
            <v>Lisnawati, S.Pd. AUD, M.TPd</v>
          </cell>
          <cell r="G273" t="str">
            <v>1703125805760001</v>
          </cell>
          <cell r="H273" t="str">
            <v>Guru TK</v>
          </cell>
          <cell r="I273" t="str">
            <v>TK Kasih Bunda</v>
          </cell>
          <cell r="J273" t="str">
            <v>RT 002, Dusun III, Ds. Pasar Ketahun, Kec. Ketahun, Kab. Bengkulu Utara</v>
          </cell>
          <cell r="K273" t="str">
            <v>lisnawati.lw596@gmail.com</v>
          </cell>
          <cell r="L273">
            <v>27898</v>
          </cell>
          <cell r="M273" t="str">
            <v>5582-01-014308-53-2</v>
          </cell>
          <cell r="N273" t="str">
            <v>64.087.542.3-328.000</v>
          </cell>
          <cell r="O273" t="str">
            <v>085267693439</v>
          </cell>
        </row>
        <row r="274">
          <cell r="E274">
            <v>19000519</v>
          </cell>
          <cell r="F274" t="str">
            <v>Kemat, S. Pd. M. Pd</v>
          </cell>
          <cell r="G274" t="str">
            <v>1703072408630001</v>
          </cell>
          <cell r="H274" t="str">
            <v>Pengawas Sekolah Madya pada SD</v>
          </cell>
          <cell r="I274" t="str">
            <v>Dinas Pendidikan Kab. Bengkulu Utara</v>
          </cell>
          <cell r="J274" t="str">
            <v>Gang Rajawali RT. 003 Kelurahan Purwodadi Kecamatan Arga Makmur Kab. Bengkulu Utara</v>
          </cell>
          <cell r="K274" t="str">
            <v>hapdea@gmail.com</v>
          </cell>
          <cell r="L274">
            <v>23247</v>
          </cell>
          <cell r="M274" t="str">
            <v>0318-01-026440-50-0</v>
          </cell>
          <cell r="N274" t="str">
            <v>15.677.227..9.328.000</v>
          </cell>
          <cell r="O274" t="str">
            <v>085267525679</v>
          </cell>
        </row>
        <row r="275">
          <cell r="E275">
            <v>19001541</v>
          </cell>
          <cell r="F275" t="str">
            <v>Sahrizal, M.Pd.Mat</v>
          </cell>
          <cell r="G275" t="str">
            <v>1771011609860008</v>
          </cell>
          <cell r="H275" t="str">
            <v>Dosen DLB</v>
          </cell>
          <cell r="I275" t="str">
            <v>IAIN Bengkulu</v>
          </cell>
          <cell r="J275" t="str">
            <v>JL. Sumur Dewa No 04 RT 20 RW 06, Kel.Sumur Dewa, Kec.Selebar Kota Bengkulu</v>
          </cell>
          <cell r="K275" t="str">
            <v>sahrizal.math@gmail.com</v>
          </cell>
          <cell r="L275">
            <v>31671</v>
          </cell>
          <cell r="M275" t="str">
            <v>5621-01-010574-53-5</v>
          </cell>
          <cell r="N275" t="str">
            <v>73.198.139.5.311.000</v>
          </cell>
          <cell r="O275" t="str">
            <v>085267364937</v>
          </cell>
        </row>
        <row r="276">
          <cell r="E276">
            <v>19001146</v>
          </cell>
          <cell r="F276" t="str">
            <v>Jamilah Irawati, M.TPd</v>
          </cell>
          <cell r="G276" t="str">
            <v>1708044504670001</v>
          </cell>
          <cell r="H276" t="str">
            <v>Guru TK</v>
          </cell>
          <cell r="I276" t="str">
            <v>PAUD RESTU BUNDA</v>
          </cell>
          <cell r="J276" t="str">
            <v>Jl. SMAN 01 Kepahiang RW 02 RT 06 Kelurahan Pasar Ujung Kecamatan Kepahiang Kabupaten Kepahiang Provinsi Bengkulu</v>
          </cell>
          <cell r="K276" t="str">
            <v>jamilahirwati1@gmail.com</v>
          </cell>
          <cell r="L276">
            <v>43740</v>
          </cell>
          <cell r="M276" t="str">
            <v>2278-01-000434-53-3</v>
          </cell>
          <cell r="N276" t="str">
            <v>14.834.427.8-327.000</v>
          </cell>
          <cell r="O276" t="str">
            <v>085267279856</v>
          </cell>
        </row>
        <row r="277">
          <cell r="E277">
            <v>19000624</v>
          </cell>
          <cell r="F277" t="str">
            <v>Asmawi, M.Pd.i</v>
          </cell>
          <cell r="G277">
            <v>1704121703800000</v>
          </cell>
          <cell r="H277" t="str">
            <v>Guru SMA</v>
          </cell>
          <cell r="I277" t="str">
            <v>SMAN 5 Kaur</v>
          </cell>
          <cell r="J277" t="str">
            <v>Desa Sinar Pagi Kec. Kaur Selatan Kab. Kaur Bengkulu</v>
          </cell>
          <cell r="K277" t="str">
            <v>asmawi17as@gmail.com</v>
          </cell>
          <cell r="L277">
            <v>29297</v>
          </cell>
          <cell r="M277" t="str">
            <v>5684-01-009005-53-5</v>
          </cell>
          <cell r="N277" t="str">
            <v>15.108.082.7.311.000</v>
          </cell>
          <cell r="O277" t="str">
            <v>085267277612</v>
          </cell>
        </row>
        <row r="278">
          <cell r="E278">
            <v>19002175</v>
          </cell>
          <cell r="F278" t="str">
            <v>Sugiman, M.Pd</v>
          </cell>
          <cell r="G278" t="str">
            <v>1706111408730002</v>
          </cell>
          <cell r="H278" t="str">
            <v>Kepala Sekolah</v>
          </cell>
          <cell r="I278" t="str">
            <v>SMPN 26 Mukomuko</v>
          </cell>
          <cell r="J278" t="str">
            <v>Desa Rawa Mulya RT 18 RW 01 Kecamatan XIV Koto Kabupaten Mukomuko</v>
          </cell>
          <cell r="K278" t="str">
            <v>mrsoegiman@gmail.com</v>
          </cell>
          <cell r="L278">
            <v>26890</v>
          </cell>
          <cell r="M278" t="str">
            <v>1101-01-006196-53-7</v>
          </cell>
          <cell r="N278" t="str">
            <v>15.582.347.9-328.000</v>
          </cell>
          <cell r="O278" t="str">
            <v>085267243912</v>
          </cell>
        </row>
        <row r="279">
          <cell r="E279" t="str">
            <v>03000250</v>
          </cell>
          <cell r="F279" t="str">
            <v>Dr. Muhammad Istan,SE.,M.Pd,,M.M</v>
          </cell>
          <cell r="G279" t="str">
            <v>1702171902750001</v>
          </cell>
          <cell r="H279" t="str">
            <v>Dosen / Wakil Dekan I Fakultas Syariah dan Ekonomi Islam</v>
          </cell>
          <cell r="I279" t="str">
            <v>IAIN Curup</v>
          </cell>
          <cell r="J279" t="str">
            <v>Jl. Madrasah No. 3 Dusun IV No. 3 Desa Air Meles Bawah Kec. Curup Timur Kab. Rejang Lebong</v>
          </cell>
          <cell r="K279" t="str">
            <v>muh.istan@gmail.com / muhammadistan@iaincurup.ac.id</v>
          </cell>
          <cell r="L279">
            <v>27444</v>
          </cell>
          <cell r="M279" t="str">
            <v xml:space="preserve">1668-01-001596-53-4 </v>
          </cell>
          <cell r="N279" t="str">
            <v>14.698.974.4.327.000</v>
          </cell>
          <cell r="O279" t="str">
            <v>085267073796</v>
          </cell>
        </row>
        <row r="280">
          <cell r="E280">
            <v>19002253</v>
          </cell>
          <cell r="F280" t="str">
            <v>Bambang Irawan, M.Pd</v>
          </cell>
          <cell r="G280" t="str">
            <v>1708020706820002</v>
          </cell>
          <cell r="H280" t="str">
            <v>Guru</v>
          </cell>
          <cell r="I280" t="str">
            <v>Dinas DIKBUD Kabupaten Kepahiang</v>
          </cell>
          <cell r="J280" t="str">
            <v>Kel. Ujan mas Atas</v>
          </cell>
          <cell r="K280" t="str">
            <v>irawanbambang803@gmail.com</v>
          </cell>
          <cell r="L280">
            <v>30109</v>
          </cell>
          <cell r="M280" t="str">
            <v>2146-01-001485-53-2</v>
          </cell>
          <cell r="N280" t="str">
            <v>15.937.154.1.327.000</v>
          </cell>
          <cell r="O280" t="str">
            <v>085267051882</v>
          </cell>
        </row>
        <row r="281">
          <cell r="E281">
            <v>19001407</v>
          </cell>
          <cell r="F281" t="str">
            <v>Fitra Youpika, M.Pd</v>
          </cell>
          <cell r="G281">
            <v>1771042612920000</v>
          </cell>
          <cell r="H281" t="str">
            <v>Dosen Fakultas</v>
          </cell>
          <cell r="I281" t="str">
            <v>Universitas Bengkulu</v>
          </cell>
          <cell r="J281" t="str">
            <v>Jalan W.R. Supratman Kelurahan Pematang Gubernur Kota Bengkulu</v>
          </cell>
          <cell r="K281" t="str">
            <v>fitrayoupika@unib.ac.id</v>
          </cell>
          <cell r="L281">
            <v>33964</v>
          </cell>
          <cell r="M281" t="str">
            <v>3283-01-026638-53-9</v>
          </cell>
          <cell r="N281" t="str">
            <v>75.779.923.4.311.000</v>
          </cell>
          <cell r="O281" t="str">
            <v>081278549326</v>
          </cell>
        </row>
        <row r="282">
          <cell r="E282">
            <v>19001293</v>
          </cell>
          <cell r="F282" t="str">
            <v>Weldah Niyah, M.TPd</v>
          </cell>
          <cell r="G282" t="str">
            <v>1701056208880001</v>
          </cell>
          <cell r="H282" t="str">
            <v>GURU TK</v>
          </cell>
          <cell r="I282" t="str">
            <v>TK Negeri Pembina 1 Kota Bengkulu</v>
          </cell>
          <cell r="J282" t="str">
            <v>Jl. Bumi ayu 8 rt 26 rw kel bumi ayu kec selebar kota Bengkulu</v>
          </cell>
          <cell r="K282" t="str">
            <v>weldahniyah07@gmail.com</v>
          </cell>
          <cell r="L282">
            <v>43699</v>
          </cell>
          <cell r="M282" t="str">
            <v>0318-01-016009-50-0</v>
          </cell>
          <cell r="N282" t="str">
            <v>89.784.402.3-328.000</v>
          </cell>
          <cell r="O282" t="str">
            <v>085267041004</v>
          </cell>
        </row>
        <row r="283">
          <cell r="E283">
            <v>19000300</v>
          </cell>
          <cell r="F283" t="str">
            <v>Robeet Thadi, S.Sos., M.Si</v>
          </cell>
          <cell r="G283" t="str">
            <v>1771010206800001</v>
          </cell>
          <cell r="H283" t="str">
            <v>Dosen</v>
          </cell>
          <cell r="I283" t="str">
            <v>IAIN Bengkulu</v>
          </cell>
          <cell r="J283" t="str">
            <v>Perumahan Taman Indah Permai Blok F No. 2 RT 38 RW 07 Kelurahan Sukarami Kecamatan Selebar Kota Bengkulu</v>
          </cell>
          <cell r="K283" t="str">
            <v>thadirobeet80@gmail.com</v>
          </cell>
          <cell r="L283">
            <v>29374</v>
          </cell>
          <cell r="M283" t="str">
            <v>0115-01-044365050-8</v>
          </cell>
          <cell r="N283" t="str">
            <v>68.568.699.0.311.000</v>
          </cell>
          <cell r="O283" t="str">
            <v>085267034449</v>
          </cell>
        </row>
        <row r="284">
          <cell r="E284">
            <v>19001195</v>
          </cell>
          <cell r="F284" t="str">
            <v>Ratna Wilis, S.Pd, MM</v>
          </cell>
          <cell r="G284">
            <v>1706024610700000</v>
          </cell>
          <cell r="H284" t="str">
            <v>Guru</v>
          </cell>
          <cell r="I284" t="str">
            <v>SD Negeri 10 Kota Mukomuko</v>
          </cell>
          <cell r="J284" t="str">
            <v>Jalan Fatmawati Desa Ujung Padang Kec. Kota Mukomuko Kab. Mukomuko Bengkulu</v>
          </cell>
          <cell r="K284" t="str">
            <v>ratnawilis.spd@gmail.com</v>
          </cell>
          <cell r="L284">
            <v>25847</v>
          </cell>
          <cell r="M284" t="str">
            <v>1101-01-006320-50-0</v>
          </cell>
          <cell r="N284" t="str">
            <v>88.658.274.1-328.000</v>
          </cell>
          <cell r="O284" t="str">
            <v>0852-6703-3067</v>
          </cell>
        </row>
        <row r="285">
          <cell r="E285">
            <v>19002091</v>
          </cell>
          <cell r="F285" t="str">
            <v>Maranaek Siregar, M.Pdi</v>
          </cell>
          <cell r="G285" t="str">
            <v>1771081208700003</v>
          </cell>
          <cell r="H285" t="str">
            <v>Guru</v>
          </cell>
          <cell r="I285" t="str">
            <v>SD ISLAM AL - AZHAR 51 KOTA BENGKULU</v>
          </cell>
          <cell r="J285" t="str">
            <v>Jalan Timur Indah Perumahan Green Palm Estate No. 49 RT/RW 034/001 Kelurahan Sidomulyo Kecamatan Gading Cempaka Kota Bengkulu</v>
          </cell>
          <cell r="K285" t="str">
            <v>desty.yoki120116@gmail.com</v>
          </cell>
          <cell r="L285">
            <v>32576</v>
          </cell>
          <cell r="M285" t="e">
            <v>#N/A</v>
          </cell>
          <cell r="N285" t="e">
            <v>#N/A</v>
          </cell>
          <cell r="O285" t="str">
            <v>085266842270</v>
          </cell>
        </row>
        <row r="286">
          <cell r="E286">
            <v>19001475</v>
          </cell>
          <cell r="F286" t="str">
            <v>Marlena Endang Bitriza, M.Pd Mat</v>
          </cell>
          <cell r="G286" t="str">
            <v>1771026703870007</v>
          </cell>
          <cell r="H286" t="str">
            <v>Dosen DLB</v>
          </cell>
          <cell r="I286" t="str">
            <v>IAIN BENGKULU</v>
          </cell>
          <cell r="J286" t="str">
            <v>Jl.timur indah 5 RT 22 RW 02 kel.sidomulyo kec.gading cempaka kota bengkulu</v>
          </cell>
          <cell r="K286" t="str">
            <v>Marlenamatematika@gmail.com</v>
          </cell>
          <cell r="L286">
            <v>31863</v>
          </cell>
          <cell r="M286" t="str">
            <v>0115-01-085222-50-1</v>
          </cell>
          <cell r="N286" t="str">
            <v>82.071.819.5.311.000</v>
          </cell>
          <cell r="O286" t="str">
            <v>085266676726</v>
          </cell>
        </row>
        <row r="287">
          <cell r="E287">
            <v>19001222</v>
          </cell>
          <cell r="F287" t="str">
            <v>Yulius, S.Pd, M.Pd.Si</v>
          </cell>
          <cell r="G287" t="str">
            <v>1771021409720002</v>
          </cell>
          <cell r="H287" t="str">
            <v>Guru SMA</v>
          </cell>
          <cell r="I287" t="str">
            <v>SMA Negeri 9 Kota Bengkulu</v>
          </cell>
          <cell r="J287" t="str">
            <v>Jl. Timur Indah 5 No. 64 RT.22 RW.02 Kelurahan Sidomulyo Kecamatan Gading Cempaka Kota Bengkulu</v>
          </cell>
          <cell r="K287" t="str">
            <v>yuliuslbs@gmail.com</v>
          </cell>
          <cell r="L287">
            <v>26556</v>
          </cell>
          <cell r="M287" t="str">
            <v>5616-01-005850-53-7</v>
          </cell>
          <cell r="N287" t="str">
            <v>16.358.666.2-311.000</v>
          </cell>
          <cell r="O287" t="str">
            <v>085266672559</v>
          </cell>
        </row>
        <row r="288">
          <cell r="E288">
            <v>19002093</v>
          </cell>
          <cell r="F288" t="str">
            <v>Sri Yuliani.,M.Pd</v>
          </cell>
          <cell r="G288" t="str">
            <v>1703076003830001</v>
          </cell>
          <cell r="H288" t="str">
            <v>Guru SMK</v>
          </cell>
          <cell r="I288" t="str">
            <v>SMKN 5 Kota Bengkulu</v>
          </cell>
          <cell r="J288" t="str">
            <v>Jl. Timur Indah No.113 RT.05 RW.05 Kel. Sidomulyo Kec. Gading Cempaka Kota Bengkulu</v>
          </cell>
          <cell r="K288" t="str">
            <v>iie_sri83@yahoo.com</v>
          </cell>
          <cell r="L288">
            <v>30405</v>
          </cell>
          <cell r="M288" t="str">
            <v>5623-01-020882-53-6</v>
          </cell>
          <cell r="N288" t="str">
            <v>54.587.327.5.328.000</v>
          </cell>
          <cell r="O288" t="str">
            <v>085266266204</v>
          </cell>
        </row>
        <row r="289">
          <cell r="E289">
            <v>19000467</v>
          </cell>
          <cell r="F289" t="str">
            <v>Dra. Trisnowati. M.Pd</v>
          </cell>
          <cell r="G289" t="str">
            <v>1706026303680001</v>
          </cell>
          <cell r="H289" t="str">
            <v>Pengawas SMA</v>
          </cell>
          <cell r="I289" t="str">
            <v>Dinas Pendidikan dan Kebudayaan Provinsi Bengkulu</v>
          </cell>
          <cell r="J289" t="str">
            <v>Jln. Ampera Bandar Ratu Kecamatan Kota Mukomuko</v>
          </cell>
          <cell r="K289" t="str">
            <v>trisnowatihadiwiyono23@gmail.com</v>
          </cell>
          <cell r="L289">
            <v>24920</v>
          </cell>
          <cell r="M289" t="str">
            <v>3549-01-007231-53-4</v>
          </cell>
          <cell r="N289" t="str">
            <v>75.453.672.0.328.000</v>
          </cell>
          <cell r="O289" t="str">
            <v>085263277766</v>
          </cell>
        </row>
        <row r="290">
          <cell r="E290">
            <v>19002132</v>
          </cell>
          <cell r="F290" t="str">
            <v>Fadlul Amdhi Yul, S.Pd.,M.Pd.T</v>
          </cell>
          <cell r="G290" t="str">
            <v>1501043009860001</v>
          </cell>
          <cell r="H290" t="str">
            <v>Dosen</v>
          </cell>
          <cell r="I290" t="str">
            <v>Universitas Dehasen Bengkulu</v>
          </cell>
          <cell r="J290" t="str">
            <v>jln. Merawan 14 Perumahan Merawan Indah Estate No 10 Sawah lebar Kota Bengkulu</v>
          </cell>
          <cell r="K290" t="str">
            <v>fadlulamdhi27@gmail.com</v>
          </cell>
          <cell r="L290">
            <v>31685</v>
          </cell>
          <cell r="M290" t="str">
            <v>0698-01-008095-50-7</v>
          </cell>
          <cell r="N290" t="str">
            <v>74.221.005.7-311.000</v>
          </cell>
          <cell r="O290" t="str">
            <v>085263027227</v>
          </cell>
        </row>
        <row r="291">
          <cell r="E291">
            <v>19001091</v>
          </cell>
          <cell r="F291" t="str">
            <v>Yulis Anggraini, S.Si, M.Akt</v>
          </cell>
          <cell r="G291" t="str">
            <v>1706106804870001</v>
          </cell>
          <cell r="H291" t="str">
            <v>Guru SMA</v>
          </cell>
          <cell r="I291" t="str">
            <v>SMK N 6 MUKOMUKO</v>
          </cell>
          <cell r="J291" t="str">
            <v>Desa. Mekar mulya. Kec. Penarik. Kab. Mukomuko</v>
          </cell>
          <cell r="K291" t="str">
            <v>yulis.ya33@gmail.com</v>
          </cell>
          <cell r="L291">
            <v>31895</v>
          </cell>
          <cell r="M291" t="str">
            <v>5586-01-016688-53-6</v>
          </cell>
          <cell r="N291" t="str">
            <v>91.588.158.5-328.000</v>
          </cell>
          <cell r="O291" t="str">
            <v>0852288113311</v>
          </cell>
        </row>
        <row r="292">
          <cell r="E292">
            <v>19001338</v>
          </cell>
          <cell r="F292" t="str">
            <v>Padli Muttaqin, SSTP, M.Si</v>
          </cell>
          <cell r="G292" t="str">
            <v>1771021310870002</v>
          </cell>
          <cell r="H292" t="str">
            <v>Kasi Pelayanan Sosial Dasar Desa</v>
          </cell>
          <cell r="I292" t="str">
            <v>Dinas PMD Provinsi Bengkulu</v>
          </cell>
          <cell r="J292" t="str">
            <v>Jl. RE Martadinata No.1 Pagar Dewa</v>
          </cell>
          <cell r="K292" t="str">
            <v>payankcity@gmail.com</v>
          </cell>
          <cell r="L292">
            <v>32063</v>
          </cell>
          <cell r="M292" t="str">
            <v>0115-01-014340-53-8</v>
          </cell>
          <cell r="N292" t="str">
            <v>16.086.687.7.311.000</v>
          </cell>
          <cell r="O292" t="str">
            <v>085222477713</v>
          </cell>
        </row>
        <row r="293">
          <cell r="E293">
            <v>19001114</v>
          </cell>
          <cell r="F293" t="str">
            <v>Ariyanto, S.Pd, M.Pd</v>
          </cell>
          <cell r="G293" t="str">
            <v>1703141007760001</v>
          </cell>
          <cell r="H293" t="str">
            <v>Guru SMK</v>
          </cell>
          <cell r="I293" t="str">
            <v>Disdikbud provinsi/SMKN 10 Bengkulu Utara</v>
          </cell>
          <cell r="J293" t="str">
            <v>Desa Suka Makmur Kecamatan Marga Sakti Sebelat Bengkulu Utara</v>
          </cell>
          <cell r="K293" t="str">
            <v>pakariyanto1976@gmail.com</v>
          </cell>
          <cell r="L293">
            <v>27951</v>
          </cell>
          <cell r="M293" t="str">
            <v>5588-01-007609-53-5</v>
          </cell>
          <cell r="N293" t="str">
            <v>15.470.819.2-311.000</v>
          </cell>
          <cell r="O293" t="str">
            <v>085221360348</v>
          </cell>
        </row>
        <row r="294">
          <cell r="E294">
            <v>19002139</v>
          </cell>
          <cell r="F294" t="str">
            <v>Eko Suryana, M.Kom</v>
          </cell>
          <cell r="G294" t="str">
            <v>1770141511740004</v>
          </cell>
          <cell r="H294" t="str">
            <v>Dosen</v>
          </cell>
          <cell r="I294" t="str">
            <v>Universitas Dehasen Bengkulu</v>
          </cell>
          <cell r="J294" t="str">
            <v>Perumahan Puri Mas 2 Blok D No.3 RT. 23/002 Kel. Bentiring Kec. Muara Bangkahulu Kota Bengkulu</v>
          </cell>
          <cell r="K294" t="str">
            <v>ekosuryana2016@gmail.com</v>
          </cell>
          <cell r="L294">
            <v>27348</v>
          </cell>
          <cell r="M294" t="str">
            <v>0115-01-019751-53-0</v>
          </cell>
          <cell r="N294" t="str">
            <v>25.462.673.2.435.000</v>
          </cell>
          <cell r="O294" t="str">
            <v>085215815798</v>
          </cell>
        </row>
        <row r="295">
          <cell r="E295">
            <v>19002235</v>
          </cell>
          <cell r="F295" t="str">
            <v>Sonia Ivana Barus, S.H., M.H</v>
          </cell>
          <cell r="G295" t="str">
            <v>1273046401950002</v>
          </cell>
          <cell r="H295" t="str">
            <v>Dosen</v>
          </cell>
          <cell r="I295" t="str">
            <v>Universitas Bengkulu</v>
          </cell>
          <cell r="J295" t="str">
            <v>Jalan Sungai Kahayan No. 73, Kelurahan Tanah Patah, Kecamatan Ratu Agung, Kota Bengkulu, Provinsi Bengkulu</v>
          </cell>
          <cell r="K295" t="str">
            <v>niaivanabarus@gmail.com</v>
          </cell>
          <cell r="L295">
            <v>34723</v>
          </cell>
          <cell r="M295" t="str">
            <v>0115-01-105621-50-4</v>
          </cell>
          <cell r="N295" t="str">
            <v>83.216.155.8.126.000</v>
          </cell>
          <cell r="O295" t="str">
            <v>085206244772</v>
          </cell>
        </row>
        <row r="296">
          <cell r="E296">
            <v>19002160</v>
          </cell>
          <cell r="F296" t="str">
            <v>Rozi Afrizal, SE, MM</v>
          </cell>
          <cell r="G296">
            <v>1771041404870000</v>
          </cell>
          <cell r="H296" t="str">
            <v>Staf</v>
          </cell>
          <cell r="I296" t="str">
            <v>Adira dinamika multi finance</v>
          </cell>
          <cell r="J296" t="str">
            <v>Jl wr Supratman no 04 rt 19 rw 01 pematang gubernur kecamatan muara bangkahulu kota Bengkulu</v>
          </cell>
          <cell r="K296" t="str">
            <v>roziafrizal87@gmail.com</v>
          </cell>
          <cell r="L296">
            <v>43569</v>
          </cell>
          <cell r="M296" t="str">
            <v>5620-01-001238-50-4</v>
          </cell>
          <cell r="N296" t="str">
            <v>16.681.418.6.311.000</v>
          </cell>
          <cell r="O296" t="str">
            <v>085200539968</v>
          </cell>
        </row>
        <row r="297">
          <cell r="E297">
            <v>19002323</v>
          </cell>
          <cell r="F297" t="str">
            <v>Riski Amelia, SE., M.Sc.</v>
          </cell>
          <cell r="G297" t="str">
            <v>1771026205930003</v>
          </cell>
          <cell r="H297">
            <v>0</v>
          </cell>
          <cell r="I297">
            <v>0</v>
          </cell>
          <cell r="J297" t="str">
            <v>Jl Kowak Blok 5 No 41 RT 011 RW 008 Kelurahan Cempaka Permai Kecamatan Gading Cempaka Kota Bengkulu</v>
          </cell>
          <cell r="K297" t="str">
            <v>rezqyamelia1@gmail.com</v>
          </cell>
          <cell r="L297" t="str">
            <v>5/22/1993</v>
          </cell>
          <cell r="M297">
            <v>7087289936</v>
          </cell>
          <cell r="N297">
            <v>0</v>
          </cell>
          <cell r="O297" t="str">
            <v>082392444068</v>
          </cell>
        </row>
        <row r="298">
          <cell r="E298">
            <v>19002165</v>
          </cell>
          <cell r="F298" t="str">
            <v>Hendri Padmi, SH.,MH</v>
          </cell>
          <cell r="G298">
            <v>0</v>
          </cell>
          <cell r="H298" t="e">
            <v>#N/A</v>
          </cell>
          <cell r="I298">
            <v>0</v>
          </cell>
          <cell r="J298" t="str">
            <v>Kota Bengkulu</v>
          </cell>
          <cell r="K298" t="e">
            <v>#N/A</v>
          </cell>
          <cell r="L298">
            <v>25521</v>
          </cell>
          <cell r="M298">
            <v>0</v>
          </cell>
          <cell r="N298">
            <v>0</v>
          </cell>
          <cell r="O298" t="e">
            <v>#N/A</v>
          </cell>
        </row>
        <row r="299">
          <cell r="E299">
            <v>19002303</v>
          </cell>
          <cell r="F299" t="str">
            <v>Eko Putra Utama J. S.Pd., M.Pd.</v>
          </cell>
          <cell r="G299" t="str">
            <v>1771031102940005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 t="str">
            <v>082389526485</v>
          </cell>
        </row>
        <row r="300">
          <cell r="E300">
            <v>19002306</v>
          </cell>
          <cell r="F300" t="str">
            <v>Berru Nobellia, S.Pd., M.Pd.</v>
          </cell>
          <cell r="G300" t="str">
            <v>1703125511940003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 t="str">
            <v>082389470502</v>
          </cell>
        </row>
        <row r="301">
          <cell r="E301">
            <v>19001486</v>
          </cell>
          <cell r="F301" t="str">
            <v>Rasno, M.Pd</v>
          </cell>
          <cell r="G301" t="str">
            <v>1707080809750001</v>
          </cell>
          <cell r="H301" t="str">
            <v>Guru SMP</v>
          </cell>
          <cell r="I301" t="str">
            <v>SMPN 01LEBONG</v>
          </cell>
          <cell r="J301" t="str">
            <v>Jl Kampung Jawa. Kec.Lebong Utara.Kab.Lebong</v>
          </cell>
          <cell r="K301" t="str">
            <v>rasbro39@gmail.com</v>
          </cell>
          <cell r="L301">
            <v>43686</v>
          </cell>
          <cell r="M301" t="str">
            <v>5623-01-020944-53-2</v>
          </cell>
          <cell r="N301" t="str">
            <v>14.834.397.3.327.000</v>
          </cell>
          <cell r="O301" t="str">
            <v>082388231185</v>
          </cell>
        </row>
        <row r="302">
          <cell r="E302">
            <v>19002293</v>
          </cell>
          <cell r="F302" t="str">
            <v>Meilani Harfika Sari, M.Pd</v>
          </cell>
          <cell r="G302" t="str">
            <v>1702175905960001</v>
          </cell>
          <cell r="H302">
            <v>0</v>
          </cell>
          <cell r="I302" t="str">
            <v>Honorer SMPN 6 Rejang Lebong</v>
          </cell>
          <cell r="J302" t="str">
            <v>Jl. Teratai I RT/RW 008/003 Kel/Desa Sukaraja Kec Curup Timur</v>
          </cell>
          <cell r="K302" t="str">
            <v>nda_ervindaekaputriagam@rocketmail.com</v>
          </cell>
          <cell r="L302">
            <v>34108</v>
          </cell>
          <cell r="M302">
            <v>562401022591533</v>
          </cell>
          <cell r="N302">
            <v>0</v>
          </cell>
          <cell r="O302" t="str">
            <v>082387265983</v>
          </cell>
        </row>
        <row r="303">
          <cell r="E303">
            <v>19001460</v>
          </cell>
          <cell r="F303" t="str">
            <v>Herlina, SE., M.Ak</v>
          </cell>
          <cell r="G303" t="str">
            <v>1771045608870001</v>
          </cell>
          <cell r="H303" t="str">
            <v>Dosen</v>
          </cell>
          <cell r="I303" t="str">
            <v>Universitas Bina Insan</v>
          </cell>
          <cell r="J303" t="str">
            <v>Jl. WR.Supratman Gg. Swadaya No 25 RT 05 RW 02 Kel. Bentiring Kec. Muara Bangkahulu</v>
          </cell>
          <cell r="K303" t="str">
            <v>herlina.adhit@gmail.com</v>
          </cell>
          <cell r="L303">
            <v>32005</v>
          </cell>
          <cell r="M303" t="str">
            <v>7597-01-003490-53-9</v>
          </cell>
          <cell r="N303" t="str">
            <v>84.989.647.7.311.000</v>
          </cell>
          <cell r="O303" t="str">
            <v>081273198464</v>
          </cell>
        </row>
        <row r="304">
          <cell r="E304">
            <v>19002244</v>
          </cell>
          <cell r="F304" t="str">
            <v>Dosi Marriyeni, M.Pdi</v>
          </cell>
          <cell r="G304">
            <v>1706054107910000</v>
          </cell>
          <cell r="H304" t="str">
            <v>Guru SMA</v>
          </cell>
          <cell r="I304" t="str">
            <v>SMAN 2 Mukomuko</v>
          </cell>
          <cell r="J304" t="str">
            <v>Desa Semundam, Kecamatan Ipuh, Kabupaten Mukomuko</v>
          </cell>
          <cell r="K304" t="str">
            <v>dosimarriyenivania@gmail.com</v>
          </cell>
          <cell r="L304">
            <v>33344</v>
          </cell>
          <cell r="M304" t="str">
            <v>5579-01-028380-53-9</v>
          </cell>
          <cell r="N304">
            <v>0</v>
          </cell>
          <cell r="O304" t="str">
            <v>082380725254</v>
          </cell>
        </row>
        <row r="305">
          <cell r="E305">
            <v>19001232</v>
          </cell>
          <cell r="F305" t="str">
            <v>Herman Suryadi, SH, MM</v>
          </cell>
          <cell r="G305">
            <v>170111190678001</v>
          </cell>
          <cell r="H305" t="str">
            <v>Pembimbing Kemasyarakatan Muda</v>
          </cell>
          <cell r="I305" t="str">
            <v>Kementerian Hukum Dan HAM RI Kantor Wilayah Bengkulu Balai Pemasyarakatan Bengkulu</v>
          </cell>
          <cell r="J305" t="str">
            <v>Jl. Pemangku Basri Gg. Bhakti RT. 12 Kel. Tanjung Mulia Kec. Pasar Manna Kab. Bengkulu Selatan</v>
          </cell>
          <cell r="K305" t="str">
            <v>hermansuryadishmm@gmail.com</v>
          </cell>
          <cell r="L305">
            <v>28660</v>
          </cell>
          <cell r="M305" t="str">
            <v>0150-01-021748-50-9</v>
          </cell>
          <cell r="N305" t="str">
            <v>05.953.453.7-311.000</v>
          </cell>
          <cell r="O305" t="str">
            <v>082372106423</v>
          </cell>
        </row>
        <row r="306">
          <cell r="E306">
            <v>19002108</v>
          </cell>
          <cell r="F306" t="str">
            <v>Hermansyah, M.Pd</v>
          </cell>
          <cell r="G306">
            <v>0</v>
          </cell>
          <cell r="H306" t="str">
            <v>Penyidik Unit Tindak Pidana Korupsi Sat Reskrim Polres Bengkulu Utara</v>
          </cell>
          <cell r="I306" t="str">
            <v>Polri</v>
          </cell>
          <cell r="J306" t="str">
            <v>perum Villa Bukit anyar Kecamatan Arga Makmur Kabupaten Bengkulu Utara</v>
          </cell>
          <cell r="K306" t="str">
            <v>deckyrahmat56@gmail.com</v>
          </cell>
          <cell r="L306">
            <v>31778</v>
          </cell>
          <cell r="M306" t="e">
            <v>#N/A</v>
          </cell>
          <cell r="N306" t="e">
            <v>#N/A</v>
          </cell>
          <cell r="O306" t="e">
            <v>#N/A</v>
          </cell>
        </row>
        <row r="307">
          <cell r="E307">
            <v>19002021</v>
          </cell>
          <cell r="F307" t="str">
            <v>Rema Syelvita, SH.I, MH</v>
          </cell>
          <cell r="G307" t="str">
            <v>1703154505920001</v>
          </cell>
          <cell r="H307" t="str">
            <v xml:space="preserve">PENGACARA/WAKIL SEKRETARIS DPC PERADI BENGKULU </v>
          </cell>
          <cell r="I307" t="str">
            <v xml:space="preserve">DPC PERADI BENGKULU </v>
          </cell>
          <cell r="J307" t="str">
            <v>Desa Tanjung Agung Kec.Tanjung Agung Palik Kab.Bengkulu Utara</v>
          </cell>
          <cell r="K307" t="str">
            <v>rsyelvita@gmail.com</v>
          </cell>
          <cell r="L307">
            <v>33729</v>
          </cell>
          <cell r="M307" t="str">
            <v>3284-01-035632-53-2</v>
          </cell>
          <cell r="N307" t="str">
            <v>85.092.943.1-328.000</v>
          </cell>
          <cell r="O307" t="str">
            <v>082380379204</v>
          </cell>
        </row>
        <row r="308">
          <cell r="E308">
            <v>19001079</v>
          </cell>
          <cell r="F308" t="str">
            <v>Hernadianto SE., M. Si. Ak. CTA</v>
          </cell>
          <cell r="G308">
            <v>1771011503650000</v>
          </cell>
          <cell r="H308" t="str">
            <v>Dosen Fakultas</v>
          </cell>
          <cell r="I308" t="str">
            <v>Universiatas Muhammadiyah Bengkulu</v>
          </cell>
          <cell r="J308" t="str">
            <v>JL Mutiara RT1 no50 Bumi Ayu Kota Bengkulu</v>
          </cell>
          <cell r="K308" t="str">
            <v>dionher65@gmail.com</v>
          </cell>
          <cell r="L308">
            <v>23816</v>
          </cell>
          <cell r="M308" t="str">
            <v>3390-01-036619-53-2</v>
          </cell>
          <cell r="N308" t="str">
            <v>14.802.769.1-311.000</v>
          </cell>
          <cell r="O308" t="str">
            <v>082385887534</v>
          </cell>
        </row>
        <row r="309">
          <cell r="E309">
            <v>19000294</v>
          </cell>
          <cell r="F309" t="str">
            <v>Dra. Zanlaili, MM</v>
          </cell>
          <cell r="G309" t="str">
            <v>1771075305550001</v>
          </cell>
          <cell r="H309" t="str">
            <v>GURU SMA</v>
          </cell>
          <cell r="I309" t="str">
            <v>KANTOR KEMENTRIAN AGAMA BENGKULU</v>
          </cell>
          <cell r="J309" t="str">
            <v>JL.BARITO NO B1 RT 19 RW 4 PADANG HARAPAN BENGKULU</v>
          </cell>
          <cell r="K309" t="str">
            <v>zanlailieli@gmail.com</v>
          </cell>
          <cell r="L309">
            <v>43598</v>
          </cell>
          <cell r="M309" t="str">
            <v>0115-01-043514-50-2</v>
          </cell>
          <cell r="N309" t="str">
            <v>14.993.008.3-311.000</v>
          </cell>
          <cell r="O309" t="str">
            <v>082378759656</v>
          </cell>
        </row>
        <row r="310">
          <cell r="E310">
            <v>19000132</v>
          </cell>
          <cell r="F310" t="str">
            <v>Huzaipah, S.Pd, MM</v>
          </cell>
          <cell r="G310" t="str">
            <v>1701055610650002</v>
          </cell>
          <cell r="H310" t="str">
            <v>Pengawas TK Kota Bengkulu</v>
          </cell>
          <cell r="I310" t="str">
            <v>Dinas Pendidikan Kota Bengkulu</v>
          </cell>
          <cell r="J310" t="str">
            <v>Perum Green Paradise Jl.Hibrida 15 No. 104 Kota Bengkulu</v>
          </cell>
          <cell r="K310" t="str">
            <v>huzaipah1965@gmail.com</v>
          </cell>
          <cell r="L310">
            <v>24031</v>
          </cell>
          <cell r="M310" t="str">
            <v xml:space="preserve">0115-01-106864-50-3 </v>
          </cell>
          <cell r="N310" t="str">
            <v>67.553.226.1.311.000</v>
          </cell>
          <cell r="O310" t="str">
            <v>082377983192</v>
          </cell>
        </row>
        <row r="311">
          <cell r="E311">
            <v>19001270</v>
          </cell>
          <cell r="F311" t="str">
            <v>Drs. Edy Supriyatno, M.TPd</v>
          </cell>
          <cell r="G311" t="str">
            <v>1704070612630001</v>
          </cell>
          <cell r="H311" t="str">
            <v>Kepala Sekolah</v>
          </cell>
          <cell r="I311" t="str">
            <v>SMPN 5 Kaur</v>
          </cell>
          <cell r="J311" t="str">
            <v>Desa Merpas, Kec.Nasal, Kab.Kaur, Prov.Bengkulu</v>
          </cell>
          <cell r="K311" t="str">
            <v>edysupriyatno35@Gmail.com</v>
          </cell>
          <cell r="L311">
            <v>23351</v>
          </cell>
          <cell r="M311" t="str">
            <v>5684-01-019518-53-6</v>
          </cell>
          <cell r="N311" t="str">
            <v>15.528.798.0-311.000</v>
          </cell>
          <cell r="O311" t="str">
            <v>082376262357</v>
          </cell>
        </row>
        <row r="312">
          <cell r="E312">
            <v>19001479</v>
          </cell>
          <cell r="F312" t="str">
            <v>Aleti Monarisa, M. Pd</v>
          </cell>
          <cell r="G312" t="str">
            <v>1771044506860002</v>
          </cell>
          <cell r="H312" t="str">
            <v>Dosen Tetap</v>
          </cell>
          <cell r="I312" t="str">
            <v>Sekolah Tinggi Ilmu Teknik (STIT) TRISULA Bengkulu . NIDN :0205068602</v>
          </cell>
          <cell r="J312" t="str">
            <v>Jl. WR.Supratman Kompleks Perumahan Sakha Falih Blok B3 No.13 Bentiring Kota Bengkulu 38126</v>
          </cell>
          <cell r="K312" t="str">
            <v>aletimonarisa1986@gmail.com</v>
          </cell>
          <cell r="L312">
            <v>31568</v>
          </cell>
          <cell r="M312" t="str">
            <v>7597-01-002883-53-5</v>
          </cell>
          <cell r="N312" t="str">
            <v>79.364.205.9-311.000</v>
          </cell>
          <cell r="O312" t="str">
            <v>082376225526/ 085269660070</v>
          </cell>
        </row>
        <row r="313">
          <cell r="E313">
            <v>19002084</v>
          </cell>
          <cell r="F313" t="str">
            <v>Iga Ilawana, M.Pd</v>
          </cell>
          <cell r="G313">
            <v>1605174901900000</v>
          </cell>
          <cell r="H313" t="str">
            <v>DLB, dll</v>
          </cell>
          <cell r="I313" t="str">
            <v>IAIN Bengkulu</v>
          </cell>
          <cell r="J313" t="str">
            <v>Jl. Raden Fatah 11 Rt 24 Rw 01 Kec Selebar Kel Sumur Dewa Kota Bengkulu</v>
          </cell>
          <cell r="K313" t="e">
            <v>#N/A</v>
          </cell>
          <cell r="L313">
            <v>26056</v>
          </cell>
          <cell r="M313" t="e">
            <v>#N/A</v>
          </cell>
          <cell r="N313" t="e">
            <v>#N/A</v>
          </cell>
          <cell r="O313" t="str">
            <v>082176824860</v>
          </cell>
        </row>
        <row r="314">
          <cell r="E314">
            <v>19000897</v>
          </cell>
          <cell r="F314" t="str">
            <v>Syamsudin, S.Pd, MM</v>
          </cell>
          <cell r="G314" t="str">
            <v>1708040504660003</v>
          </cell>
          <cell r="H314" t="str">
            <v>Guru SMA</v>
          </cell>
          <cell r="I314" t="str">
            <v>SMA Neeri 1 Kepahiang</v>
          </cell>
          <cell r="J314" t="str">
            <v>Jl.Veteran no.13 RT 08/03 Pasar Ujung Kepahiang Bengkulu</v>
          </cell>
          <cell r="K314" t="str">
            <v>syamsudin1966@yahoo.co.id</v>
          </cell>
          <cell r="L314">
            <v>24202</v>
          </cell>
          <cell r="M314" t="str">
            <v>2146-01-000992-53-6</v>
          </cell>
          <cell r="N314" t="str">
            <v>15.332.810.9.327.000</v>
          </cell>
          <cell r="O314" t="str">
            <v>082376185500</v>
          </cell>
        </row>
        <row r="315">
          <cell r="E315">
            <v>19000073</v>
          </cell>
          <cell r="F315" t="str">
            <v>Yetti Agustina, M.Pd</v>
          </cell>
          <cell r="G315">
            <v>1706024508840000</v>
          </cell>
          <cell r="H315" t="str">
            <v>Guru SMP</v>
          </cell>
          <cell r="I315" t="str">
            <v>SMPN 1 Kota Mukomuko</v>
          </cell>
          <cell r="J315" t="str">
            <v>Kelurahan Koto Jaya Kota Mukomuko</v>
          </cell>
          <cell r="K315" t="str">
            <v>yettyagustinaputri@gmail.com</v>
          </cell>
          <cell r="L315">
            <v>30899</v>
          </cell>
          <cell r="M315" t="str">
            <v>1101-01-003788-50-5</v>
          </cell>
          <cell r="N315" t="str">
            <v>15.968.354.9-328.000</v>
          </cell>
          <cell r="O315" t="str">
            <v>082375913935</v>
          </cell>
        </row>
        <row r="316">
          <cell r="E316">
            <v>19002201</v>
          </cell>
          <cell r="F316" t="str">
            <v>Chindytia, M.Pd</v>
          </cell>
          <cell r="G316">
            <v>1771025706900000</v>
          </cell>
          <cell r="H316" t="str">
            <v>Guru</v>
          </cell>
          <cell r="I316" t="str">
            <v>Al-Khansa</v>
          </cell>
          <cell r="J316" t="str">
            <v>Perum griya pelangi blok b 14 Pekan Sabtu Bengkulu</v>
          </cell>
          <cell r="K316" t="str">
            <v>Chindytia3@gmail.com</v>
          </cell>
          <cell r="L316">
            <v>33406</v>
          </cell>
          <cell r="M316" t="str">
            <v>5618-01-012527-53-9</v>
          </cell>
          <cell r="N316" t="str">
            <v>74.832.870.5.311.000</v>
          </cell>
          <cell r="O316" t="str">
            <v>082375643828</v>
          </cell>
        </row>
        <row r="317">
          <cell r="E317">
            <v>19002137</v>
          </cell>
          <cell r="F317" t="str">
            <v>Deliza Septika Triani, M.Pd</v>
          </cell>
          <cell r="G317" t="str">
            <v>1771014809920001</v>
          </cell>
          <cell r="H317" t="str">
            <v>Guru</v>
          </cell>
          <cell r="I317" t="str">
            <v>SD Negeri 78 Kota Bengkulu</v>
          </cell>
          <cell r="J317" t="str">
            <v>Hibrida Ujung, Rt.10/ Rw. 02. Kec. Selebar, Kel. Pagar Dewa Bengkulu</v>
          </cell>
          <cell r="K317" t="str">
            <v>delizayahya@gmail.com</v>
          </cell>
          <cell r="L317">
            <v>33825</v>
          </cell>
          <cell r="M317" t="str">
            <v>3390-01-031435-53-5</v>
          </cell>
          <cell r="N317" t="str">
            <v>84.177.147.0.311.000</v>
          </cell>
          <cell r="O317" t="str">
            <v>082375161818</v>
          </cell>
        </row>
        <row r="318">
          <cell r="E318">
            <v>19000706</v>
          </cell>
          <cell r="F318" t="str">
            <v>Masri Shabihi, S,Pd, M.Pd</v>
          </cell>
          <cell r="G318" t="str">
            <v>1771021012630003</v>
          </cell>
          <cell r="H318" t="str">
            <v>Guru TK</v>
          </cell>
          <cell r="I318" t="str">
            <v>TK Dharma Wanita Diknas Kota Bengkulu</v>
          </cell>
          <cell r="J318" t="str">
            <v>Jalan. Bogowonto No. 4C RT. 11 Padang Harapan Kota Bengkulu</v>
          </cell>
          <cell r="K318" t="str">
            <v>masrishabihi@gmail.com</v>
          </cell>
          <cell r="L318">
            <v>23355</v>
          </cell>
          <cell r="M318" t="str">
            <v>5618-01-011638-53-1</v>
          </cell>
          <cell r="N318" t="str">
            <v>14.802.998.6-311.000</v>
          </cell>
          <cell r="O318" t="str">
            <v>0823-7506-9463</v>
          </cell>
        </row>
        <row r="319">
          <cell r="E319">
            <v>19002119</v>
          </cell>
          <cell r="F319" t="str">
            <v>Winda Noviance, M.Pd</v>
          </cell>
          <cell r="G319" t="str">
            <v>1707016711830004</v>
          </cell>
          <cell r="H319" t="str">
            <v>Guru SMK</v>
          </cell>
          <cell r="I319" t="str">
            <v>SMKN 1 Lebong</v>
          </cell>
          <cell r="J319" t="str">
            <v>Desa Lokasari Kecamatan Lebong Utara Kabupaten Lebong</v>
          </cell>
          <cell r="K319" t="str">
            <v>2711winda@gmail.com</v>
          </cell>
          <cell r="L319">
            <v>30647</v>
          </cell>
          <cell r="M319" t="str">
            <v>5623-01-012050-53-5</v>
          </cell>
          <cell r="N319">
            <v>0</v>
          </cell>
          <cell r="O319" t="str">
            <v>082374748814</v>
          </cell>
        </row>
        <row r="320">
          <cell r="E320">
            <v>19001401</v>
          </cell>
          <cell r="F320" t="str">
            <v>Edwin Rian Wijaya, SH</v>
          </cell>
          <cell r="G320" t="str">
            <v>1771022306890014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 t="str">
            <v>082374519923</v>
          </cell>
        </row>
        <row r="321">
          <cell r="E321">
            <v>19000472</v>
          </cell>
          <cell r="F321" t="str">
            <v>Erly Febriansi, S.Pd.,M.TPd</v>
          </cell>
          <cell r="G321" t="str">
            <v>1703076802790001</v>
          </cell>
          <cell r="H321" t="str">
            <v>Guru SMP</v>
          </cell>
          <cell r="I321" t="str">
            <v>SMPN 01 Bengkulu Utara</v>
          </cell>
          <cell r="J321" t="str">
            <v>Jln. Ir Sutami 252 Karang Suci, Argamakmur , Bengkulu Utara</v>
          </cell>
          <cell r="K321" t="str">
            <v>erlyfebriansi79@gmail.com</v>
          </cell>
          <cell r="L321">
            <v>28914</v>
          </cell>
          <cell r="M321" t="str">
            <v>0318-01-004535-53-1</v>
          </cell>
          <cell r="N321" t="str">
            <v>88.662.408.9-328.000</v>
          </cell>
          <cell r="O321" t="str">
            <v>082374303204</v>
          </cell>
        </row>
        <row r="322">
          <cell r="E322">
            <v>19002312</v>
          </cell>
          <cell r="F322" t="str">
            <v>Erasna Boti, S.Sos.,MAP</v>
          </cell>
          <cell r="G322" t="str">
            <v>1771046707810001</v>
          </cell>
          <cell r="H322">
            <v>0</v>
          </cell>
          <cell r="I322" t="str">
            <v>Kantor Wilayah Kementerian Agama Provinsi Bengkulu</v>
          </cell>
          <cell r="J322" t="str">
            <v>Jalan Perumnas Pinang Mas No 143 Blok VI Kelurahan Bentiring Permai Kecamatan Muara Bangkahulu Kota Bengkulu</v>
          </cell>
          <cell r="K322" t="str">
            <v>erasnaboti1@gmail.com</v>
          </cell>
          <cell r="L322">
            <v>29794</v>
          </cell>
          <cell r="M322">
            <v>1790000777420</v>
          </cell>
          <cell r="N322">
            <v>151083813311000</v>
          </cell>
          <cell r="O322" t="str">
            <v>082373971020</v>
          </cell>
        </row>
        <row r="323">
          <cell r="E323">
            <v>19001482</v>
          </cell>
          <cell r="F323" t="str">
            <v>Edy Susanto, M.Pd</v>
          </cell>
          <cell r="G323" t="str">
            <v>1771060505860004</v>
          </cell>
          <cell r="H323" t="str">
            <v>Dosen</v>
          </cell>
          <cell r="I323" t="str">
            <v>Universitas Dehasen Bengkulu</v>
          </cell>
          <cell r="J323" t="str">
            <v>Jalan. Merapi 15 No.84 RT.16 RW.04 Kel. Kebun Tebeng Kota Bengkulu</v>
          </cell>
          <cell r="K323" t="str">
            <v>edy.susanto722@gmail.com</v>
          </cell>
          <cell r="L323">
            <v>31537</v>
          </cell>
          <cell r="M323" t="str">
            <v>0115-01-087814-50-8</v>
          </cell>
          <cell r="N323" t="str">
            <v>55.597.162.5-311.000</v>
          </cell>
          <cell r="O323" t="str">
            <v>082372555600</v>
          </cell>
        </row>
        <row r="324">
          <cell r="E324">
            <v>19002191</v>
          </cell>
          <cell r="F324" t="str">
            <v>Sabar Satriawan, M.Pd</v>
          </cell>
          <cell r="G324" t="str">
            <v>1704092402950001</v>
          </cell>
          <cell r="H324" t="str">
            <v>Guru</v>
          </cell>
          <cell r="I324" t="str">
            <v>SDN 29 KAUR</v>
          </cell>
          <cell r="J324" t="str">
            <v>Jl. Ks Tubun 4, Kel  Jalan Gedang, Kec Gading Cempaka, Kota bengkulu.</v>
          </cell>
          <cell r="K324" t="str">
            <v>sabarsatriawan888@gmail.com</v>
          </cell>
          <cell r="L324">
            <v>43520</v>
          </cell>
          <cell r="M324" t="str">
            <v>1672-01-000372-53-8</v>
          </cell>
          <cell r="N324">
            <v>0</v>
          </cell>
          <cell r="O324" t="str">
            <v>082371909861</v>
          </cell>
        </row>
        <row r="325">
          <cell r="E325">
            <v>19001083</v>
          </cell>
          <cell r="F325" t="str">
            <v>Ita Desti, S.Pd, M.Pd</v>
          </cell>
          <cell r="G325">
            <v>0</v>
          </cell>
          <cell r="H325" t="str">
            <v>Guru SMA</v>
          </cell>
          <cell r="I325" t="str">
            <v>SMA Negeri 1 Mukomuko</v>
          </cell>
          <cell r="J325" t="str">
            <v>Jl. Sultan Khalifatullah Kelurahan Bandar Ratu Kecamatan Kota Mukomuko</v>
          </cell>
          <cell r="K325" t="str">
            <v>ayank22.putra@gmail.com</v>
          </cell>
          <cell r="L325">
            <v>29441</v>
          </cell>
          <cell r="M325" t="str">
            <v>1101-01-006482-53-0</v>
          </cell>
          <cell r="N325" t="str">
            <v>15.851.079.2-328.000</v>
          </cell>
          <cell r="O325" t="e">
            <v>#N/A</v>
          </cell>
        </row>
        <row r="326">
          <cell r="E326">
            <v>19001613</v>
          </cell>
          <cell r="F326" t="str">
            <v>Rheni Mulya Sari, SH,MH</v>
          </cell>
          <cell r="G326">
            <v>1703074808910000</v>
          </cell>
          <cell r="H326" t="str">
            <v>staf</v>
          </cell>
          <cell r="I326" t="str">
            <v>sekretariat dprd</v>
          </cell>
          <cell r="J326" t="str">
            <v>jln.ir.soekarno gunung agung</v>
          </cell>
          <cell r="K326" t="str">
            <v>Rhenisari08@gmail.com</v>
          </cell>
          <cell r="L326">
            <v>33458</v>
          </cell>
          <cell r="M326" t="str">
            <v>0318-01-010462-53-0</v>
          </cell>
          <cell r="N326" t="str">
            <v>82.120.676.0-328.00</v>
          </cell>
          <cell r="O326" t="str">
            <v>082371722649</v>
          </cell>
        </row>
        <row r="327">
          <cell r="E327">
            <v>19000438</v>
          </cell>
          <cell r="F327" t="str">
            <v>Dra. Nanik Irianwati, M.M</v>
          </cell>
          <cell r="G327" t="str">
            <v>1771025201620001</v>
          </cell>
          <cell r="H327" t="str">
            <v>Pengawas Taman kanak-Kanak</v>
          </cell>
          <cell r="I327" t="str">
            <v>Dinas Pendidikan kota Bengkulu</v>
          </cell>
          <cell r="J327" t="str">
            <v>Jln.Manggar RAYA No 20,Rt.20,RW.07 Lingkar timur,Singaran Pati.Kota Bengkulu</v>
          </cell>
          <cell r="K327" t="str">
            <v>nanik196201@gmail.Com</v>
          </cell>
          <cell r="L327">
            <v>22658</v>
          </cell>
          <cell r="M327" t="str">
            <v>5616-01-005186-53-0</v>
          </cell>
          <cell r="N327" t="str">
            <v>15.296.222.1.311.000</v>
          </cell>
          <cell r="O327" t="str">
            <v>082371644480</v>
          </cell>
        </row>
        <row r="328">
          <cell r="E328">
            <v>19002217</v>
          </cell>
          <cell r="F328" t="str">
            <v>Jemi Satria, SE.MM</v>
          </cell>
          <cell r="G328" t="str">
            <v>1771061404900001</v>
          </cell>
          <cell r="H328" t="str">
            <v>Dosen DLB</v>
          </cell>
          <cell r="I328" t="str">
            <v>lp3i college</v>
          </cell>
          <cell r="J328" t="str">
            <v>jalan rukun no 29 rt 17 rw 05 sawah lebar bengkulu</v>
          </cell>
          <cell r="K328" t="str">
            <v>jimisatria1@gmail.com</v>
          </cell>
          <cell r="L328">
            <v>32977</v>
          </cell>
          <cell r="M328" t="str">
            <v>0698-01-005746-53-1</v>
          </cell>
          <cell r="N328" t="str">
            <v>76.053.700.1-311.000</v>
          </cell>
          <cell r="O328" t="str">
            <v>082175195398</v>
          </cell>
        </row>
        <row r="329">
          <cell r="E329">
            <v>19002115</v>
          </cell>
          <cell r="F329" t="str">
            <v>Mardhiyah Dwi Ihami, SE.,M.M</v>
          </cell>
          <cell r="G329" t="str">
            <v>1771024403920001</v>
          </cell>
          <cell r="H329" t="str">
            <v>Dosen</v>
          </cell>
          <cell r="I329" t="str">
            <v>UMB</v>
          </cell>
          <cell r="J329" t="str">
            <v>Jl.Barito 2 No.34 Rt.19 Rw.04 Padang Harapan Bengkulu</v>
          </cell>
          <cell r="K329" t="str">
            <v>mardhiyahdwiilhami@gmail.com</v>
          </cell>
          <cell r="L329">
            <v>33667</v>
          </cell>
          <cell r="M329" t="str">
            <v>5618-01-013866-53-8</v>
          </cell>
          <cell r="N329" t="str">
            <v>84.533.603.1.311.000</v>
          </cell>
          <cell r="O329" t="str">
            <v>082371438266</v>
          </cell>
        </row>
        <row r="330">
          <cell r="E330">
            <v>19001145</v>
          </cell>
          <cell r="F330" t="str">
            <v>Eva. S, SPd, M.Pd</v>
          </cell>
          <cell r="G330" t="str">
            <v>1701056402810001</v>
          </cell>
          <cell r="H330" t="str">
            <v>Guru SMA</v>
          </cell>
          <cell r="I330" t="str">
            <v>SMA NEGERI 3 BENGKULU SELATAN</v>
          </cell>
          <cell r="J330" t="str">
            <v>Jln Raya Padang Panjang</v>
          </cell>
          <cell r="K330" t="str">
            <v>evasuparmann@gmail.com</v>
          </cell>
          <cell r="L330">
            <v>29641</v>
          </cell>
          <cell r="M330" t="str">
            <v>0150-01-008562-53-4</v>
          </cell>
          <cell r="N330" t="str">
            <v>88.316.068.1-311.000</v>
          </cell>
          <cell r="O330" t="str">
            <v>082371147492</v>
          </cell>
        </row>
        <row r="331">
          <cell r="E331">
            <v>19000609</v>
          </cell>
          <cell r="F331" t="str">
            <v>Drs. Ruslan,  M. Pd</v>
          </cell>
          <cell r="G331" t="str">
            <v>1706022005660001</v>
          </cell>
          <cell r="H331" t="str">
            <v>Kepala Dinas</v>
          </cell>
          <cell r="I331" t="str">
            <v>Dinas Pendidikan dan Kebudayaan</v>
          </cell>
          <cell r="J331" t="str">
            <v>Jln. Ampera Bandar Ratu Kec. Kota Mukomuko</v>
          </cell>
          <cell r="K331" t="str">
            <v>Ruslannazir.ut@gmail.com</v>
          </cell>
          <cell r="L331">
            <v>24247</v>
          </cell>
          <cell r="M331" t="str">
            <v>3549-01-007191-53-0</v>
          </cell>
          <cell r="N331" t="str">
            <v>15.851.281.4-328.000</v>
          </cell>
          <cell r="O331" t="str">
            <v>082353065217</v>
          </cell>
        </row>
        <row r="332">
          <cell r="E332">
            <v>19001437</v>
          </cell>
          <cell r="F332" t="str">
            <v>Sugeng Prayitno,SIP.,M.H.</v>
          </cell>
          <cell r="G332" t="str">
            <v>1771071102640001</v>
          </cell>
          <cell r="H332" t="str">
            <v>Staf Pegawai.</v>
          </cell>
          <cell r="I332" t="str">
            <v>Dinas Kependudukan dan Catatan Sipil.</v>
          </cell>
          <cell r="J332" t="str">
            <v>Jln. Putri Gading Cempaka GG. Dek Sangke No.21 RT.15 RW.01. Kelurahan Penurunan, Kecamatan Ratu Samban, Kota Bengkulu, Provinsi Bengkulu.</v>
          </cell>
          <cell r="K332" t="str">
            <v>sugengmh64@gmail.com</v>
          </cell>
          <cell r="L332">
            <v>23418</v>
          </cell>
          <cell r="M332" t="str">
            <v>0115-01-037142-50-3</v>
          </cell>
          <cell r="N332" t="str">
            <v>15.959.183.3-328.000</v>
          </cell>
          <cell r="O332" t="str">
            <v>082337983798</v>
          </cell>
        </row>
        <row r="333">
          <cell r="E333">
            <v>19002045</v>
          </cell>
          <cell r="F333" t="str">
            <v>Suci Dwina Darma, M.Pd</v>
          </cell>
          <cell r="G333" t="str">
            <v>1771067011850001</v>
          </cell>
          <cell r="H333" t="str">
            <v xml:space="preserve">Staff Pengajar / Dosen Fakultas </v>
          </cell>
          <cell r="I333" t="str">
            <v xml:space="preserve">LP3I College Bengkulu </v>
          </cell>
          <cell r="J333" t="str">
            <v>Jln.Kuala Lempuing No.23 RT.04 RW.01 Kel.Lempuing Kec.Ratu Agung Kota Bengkulu</v>
          </cell>
          <cell r="K333" t="str">
            <v>sucidwinadarma85@gmail.com</v>
          </cell>
          <cell r="L333">
            <v>31381</v>
          </cell>
          <cell r="M333" t="str">
            <v>0115-01-052350-50-5</v>
          </cell>
          <cell r="N333" t="str">
            <v>54.594.082.7-311.000</v>
          </cell>
          <cell r="O333" t="str">
            <v>082330237703</v>
          </cell>
        </row>
        <row r="334">
          <cell r="E334">
            <v>19001367</v>
          </cell>
          <cell r="F334" t="str">
            <v>Kartini Johar, S.Pd, M.Pd</v>
          </cell>
          <cell r="G334" t="str">
            <v>1707014807540002</v>
          </cell>
          <cell r="H334" t="str">
            <v>Belum Ada</v>
          </cell>
          <cell r="I334" t="str">
            <v>Belum Ada</v>
          </cell>
          <cell r="J334" t="str">
            <v>Jl. Timur Indah 5 RT 22 RW 02 No 48, Kel Sidomulyo, Kec Gading Cempaka, Kota Bengkulu</v>
          </cell>
          <cell r="K334" t="str">
            <v>riyantoefendi61@gmail.com</v>
          </cell>
          <cell r="L334">
            <v>34380</v>
          </cell>
          <cell r="M334" t="str">
            <v>3284-01-040110-53-3</v>
          </cell>
          <cell r="N334" t="str">
            <v>94.825.601.1-311.000</v>
          </cell>
          <cell r="O334" t="str">
            <v>085384368153</v>
          </cell>
        </row>
        <row r="335">
          <cell r="E335">
            <v>19002272</v>
          </cell>
          <cell r="F335" t="str">
            <v>Irfan Supriatna, S.Pd., M.Pd</v>
          </cell>
          <cell r="G335">
            <v>3279011506880000</v>
          </cell>
          <cell r="H335" t="str">
            <v>Dosen PGSD FKIP</v>
          </cell>
          <cell r="I335" t="str">
            <v>Universitas Bengkulu</v>
          </cell>
          <cell r="J335" t="str">
            <v>Jalan Medan Baru RT 21 RW 02 Kelurahan Pematang Gubernur Kecamatan Muara Bangkahulu Kota Bengkulu</v>
          </cell>
          <cell r="K335" t="e">
            <v>#N/A</v>
          </cell>
          <cell r="L335">
            <v>25338</v>
          </cell>
          <cell r="M335" t="e">
            <v>#N/A</v>
          </cell>
          <cell r="N335" t="e">
            <v>#N/A</v>
          </cell>
          <cell r="O335" t="str">
            <v>082321012928</v>
          </cell>
        </row>
        <row r="336">
          <cell r="E336">
            <v>19001477</v>
          </cell>
          <cell r="F336" t="str">
            <v>Syafriyani, S.Pd., MM</v>
          </cell>
          <cell r="G336" t="str">
            <v>1706024801800001</v>
          </cell>
          <cell r="H336" t="str">
            <v>GURU SMA</v>
          </cell>
          <cell r="I336" t="str">
            <v>SMA N 1 MUKOMUKO</v>
          </cell>
          <cell r="J336" t="str">
            <v>jl.Sultan Gelumat Bandar ratu Mukomuko</v>
          </cell>
          <cell r="K336" t="str">
            <v>syafriyani.mko2@gmail.com</v>
          </cell>
          <cell r="L336">
            <v>29434</v>
          </cell>
          <cell r="M336" t="str">
            <v>1101-01-005076-53-0</v>
          </cell>
          <cell r="N336" t="str">
            <v>16.273.847.0.328.000</v>
          </cell>
          <cell r="O336" t="str">
            <v>082306795744</v>
          </cell>
        </row>
        <row r="337">
          <cell r="E337">
            <v>19000825</v>
          </cell>
          <cell r="F337" t="str">
            <v>Paidi, S.Pd, M.TPd</v>
          </cell>
          <cell r="G337" t="str">
            <v>1771020101710014</v>
          </cell>
          <cell r="H337" t="str">
            <v>Kepala SMK</v>
          </cell>
          <cell r="I337" t="str">
            <v xml:space="preserve">SMKN 4 Kota Bengkulu (Dikbud Prov Bkl) </v>
          </cell>
          <cell r="J337" t="str">
            <v>Jln. Timur Indah V No. 39 RT. 19 Sidomulyo Kec Gading Cempaka Kota Bengkulu</v>
          </cell>
          <cell r="K337" t="str">
            <v>paidi1971@gmail.com</v>
          </cell>
          <cell r="L337">
            <v>25934</v>
          </cell>
          <cell r="M337" t="str">
            <v>0115-01-007628-53-9</v>
          </cell>
          <cell r="N337" t="str">
            <v>15.898.413.8-311.000</v>
          </cell>
          <cell r="O337" t="str">
            <v>082306325497</v>
          </cell>
        </row>
        <row r="338">
          <cell r="E338">
            <v>19002220</v>
          </cell>
          <cell r="F338" t="str">
            <v>Lenda Surepi, SHI.MH</v>
          </cell>
          <cell r="G338" t="str">
            <v>1771072106920001</v>
          </cell>
          <cell r="H338" t="e">
            <v>#N/A</v>
          </cell>
          <cell r="I338">
            <v>0</v>
          </cell>
          <cell r="J338" t="e">
            <v>#N/A</v>
          </cell>
          <cell r="K338" t="e">
            <v>#N/A</v>
          </cell>
          <cell r="L338">
            <v>43791</v>
          </cell>
          <cell r="M338" t="e">
            <v>#N/A</v>
          </cell>
          <cell r="N338" t="e">
            <v>#N/A</v>
          </cell>
          <cell r="O338" t="str">
            <v>085357040047</v>
          </cell>
        </row>
        <row r="339">
          <cell r="E339">
            <v>19001510</v>
          </cell>
          <cell r="F339" t="str">
            <v>Heppi Diana Yusrawita, M,TPd</v>
          </cell>
          <cell r="G339" t="str">
            <v>1701116810750002</v>
          </cell>
          <cell r="H339" t="str">
            <v>Kepala TK</v>
          </cell>
          <cell r="I339" t="str">
            <v xml:space="preserve">TKN 18 Bengkulu Selatan </v>
          </cell>
          <cell r="J339" t="str">
            <v xml:space="preserve">Jalan Trip Kastalani RT.06 Ketapang Besar Manna Bengkulu Selatan </v>
          </cell>
          <cell r="K339" t="str">
            <v>heppi.dianayusrawita75@gmail.com</v>
          </cell>
          <cell r="L339">
            <v>27695</v>
          </cell>
          <cell r="M339" t="str">
            <v>5689-01-016862-53-8</v>
          </cell>
          <cell r="N339" t="str">
            <v>15.528.648.7.311.000</v>
          </cell>
          <cell r="O339" t="str">
            <v>082306264575</v>
          </cell>
        </row>
        <row r="340">
          <cell r="E340">
            <v>19002039</v>
          </cell>
          <cell r="F340" t="str">
            <v>Yulia Hastuti, S.Sos, S.KM, MM</v>
          </cell>
          <cell r="G340" t="str">
            <v>1703075107740002</v>
          </cell>
          <cell r="H340" t="str">
            <v>Aparat Pengawas Internal Pemerintah/ APIP (Pengawas Urusan Pemerintahan di Daerah  (P2UPD) Madya</v>
          </cell>
          <cell r="I340" t="str">
            <v>Kantor Inspektorat Daerah Kabupaten Mukomuko</v>
          </cell>
          <cell r="J340" t="str">
            <v>Jl. Rajo Kolo Kelurahan Bandar Ratu Kota Mukomuko, Kabupaten Mukomuko</v>
          </cell>
          <cell r="K340" t="str">
            <v>yuliahastuti74@gmail.com</v>
          </cell>
          <cell r="L340">
            <v>27221</v>
          </cell>
          <cell r="M340" t="str">
            <v>0318-01-017710-50-2</v>
          </cell>
          <cell r="N340" t="str">
            <v>15.677.474.7.328.000</v>
          </cell>
          <cell r="O340" t="str">
            <v>082291637174</v>
          </cell>
        </row>
        <row r="341">
          <cell r="E341">
            <v>19002180</v>
          </cell>
          <cell r="F341" t="str">
            <v>Lenny Eliawati, M.Pd</v>
          </cell>
          <cell r="G341" t="str">
            <v>1705035611790001</v>
          </cell>
          <cell r="H341" t="str">
            <v>DOSEN FAKULTAS</v>
          </cell>
          <cell r="I341" t="str">
            <v>IAIN BENGKULU</v>
          </cell>
          <cell r="J341" t="str">
            <v>Jalan. Sumas RT.06 RW 02 No. 26 Kelurahan Kandang Mas Kecamatan Kampung Melayu Kota Bengkulu</v>
          </cell>
          <cell r="K341" t="str">
            <v>etrymike@gmail.com</v>
          </cell>
          <cell r="L341">
            <v>32466</v>
          </cell>
          <cell r="M341" t="str">
            <v>5619-01-010305-53-7</v>
          </cell>
          <cell r="N341" t="str">
            <v>76.842.227.1-311.000</v>
          </cell>
          <cell r="O341" t="str">
            <v>085380061515</v>
          </cell>
        </row>
        <row r="342">
          <cell r="E342">
            <v>19002225</v>
          </cell>
          <cell r="F342" t="str">
            <v>Nefi Aprianti, M.Pd.i</v>
          </cell>
          <cell r="G342" t="str">
            <v>1703076507880002</v>
          </cell>
          <cell r="H342" t="str">
            <v>Dosen</v>
          </cell>
          <cell r="I342" t="str">
            <v>Unihaz</v>
          </cell>
          <cell r="J342" t="str">
            <v>Argamakmur Bengkulu Utara</v>
          </cell>
          <cell r="K342" t="str">
            <v>nefi.aprianti.mpd22@gmail.com</v>
          </cell>
          <cell r="L342">
            <v>32349</v>
          </cell>
          <cell r="M342" t="str">
            <v>0318-01-021441-53-5</v>
          </cell>
          <cell r="N342" t="str">
            <v>54.705.859.4-328.000</v>
          </cell>
          <cell r="O342" t="str">
            <v>082289101070</v>
          </cell>
        </row>
        <row r="343">
          <cell r="E343">
            <v>19002252</v>
          </cell>
          <cell r="F343" t="str">
            <v>Rosdiana, M.Pd</v>
          </cell>
          <cell r="G343" t="str">
            <v>1771084101810003</v>
          </cell>
          <cell r="H343" t="str">
            <v>Guru SMA</v>
          </cell>
          <cell r="I343" t="str">
            <v>SMA Negeri 5 Kota Bengkulu</v>
          </cell>
          <cell r="J343" t="str">
            <v>Jl. Sumatera 5 RT. 4 RW.4 No. 22 Kel. Sukamerindu Kec. Sungai Serut Kota Bengkulu</v>
          </cell>
          <cell r="K343" t="str">
            <v>dianainut5@gmail.com</v>
          </cell>
          <cell r="L343">
            <v>29587</v>
          </cell>
          <cell r="M343" t="str">
            <v>0115-01-012464-53-0</v>
          </cell>
          <cell r="N343" t="str">
            <v>16.544.747.5.311.000</v>
          </cell>
          <cell r="O343" t="str">
            <v>0822-8822-9746</v>
          </cell>
        </row>
        <row r="344">
          <cell r="E344">
            <v>19000165</v>
          </cell>
          <cell r="F344" t="str">
            <v>Rossi Yanita, S,Pd, M.Pd</v>
          </cell>
          <cell r="G344" t="str">
            <v>1771044401830001</v>
          </cell>
          <cell r="H344" t="str">
            <v>Dosen Non PNS</v>
          </cell>
          <cell r="I344" t="str">
            <v>Prodi PNF FKIP Universitas Bengkulu</v>
          </cell>
          <cell r="J344" t="str">
            <v>Jalan Kalimantan RT 14 RW 05 No 48 Kel. Rawa Makmur Permai Kec. Muara Bangkahulu Kota Bengkulu</v>
          </cell>
          <cell r="K344" t="str">
            <v>rossiyanita427@gmail.com</v>
          </cell>
          <cell r="L344">
            <v>30320</v>
          </cell>
          <cell r="M344" t="str">
            <v>5620-01-011458-53-4</v>
          </cell>
          <cell r="N344">
            <v>0</v>
          </cell>
          <cell r="O344" t="str">
            <v>082286746383</v>
          </cell>
        </row>
        <row r="345">
          <cell r="E345">
            <v>19002298</v>
          </cell>
          <cell r="F345" t="str">
            <v>Nur Layli Hidayah, M.Pd</v>
          </cell>
          <cell r="G345" t="str">
            <v>1703126312900001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 t="str">
            <v>082282708827</v>
          </cell>
        </row>
        <row r="346">
          <cell r="E346">
            <v>19001058</v>
          </cell>
          <cell r="F346" t="str">
            <v>Ira Permatasari, S.Pd. Aud, M.Pd</v>
          </cell>
          <cell r="G346" t="str">
            <v>1703074409830001</v>
          </cell>
          <cell r="H346" t="str">
            <v xml:space="preserve">Guru TK </v>
          </cell>
          <cell r="I346" t="str">
            <v>PAUD Satap SDN 01 Arga Makmur</v>
          </cell>
          <cell r="J346" t="str">
            <v xml:space="preserve">Jln.SYamsul bahrun Rt 9 Kota Arga Makmur Kabupaten Bengkulu Utara </v>
          </cell>
          <cell r="K346" t="str">
            <v>irapermata920@gmail.com</v>
          </cell>
          <cell r="L346">
            <v>30624</v>
          </cell>
          <cell r="M346" t="str">
            <v>0318-01-029612-50-4</v>
          </cell>
          <cell r="N346" t="str">
            <v>57.808.052.5-328.000</v>
          </cell>
          <cell r="O346" t="str">
            <v>082281789398</v>
          </cell>
        </row>
        <row r="347">
          <cell r="E347">
            <v>19001525</v>
          </cell>
          <cell r="F347" t="str">
            <v>Desvita Anggreyani, M.Pd.Si</v>
          </cell>
          <cell r="G347" t="str">
            <v>1703076704870001</v>
          </cell>
          <cell r="H347" t="str">
            <v>Guru SMP</v>
          </cell>
          <cell r="I347" t="str">
            <v>SMPN 02 Bengkulu Utara</v>
          </cell>
          <cell r="J347" t="str">
            <v>Jln. Burniat Kel. Gunung Alam Kec.Argamakmur</v>
          </cell>
          <cell r="K347" t="str">
            <v>Desvita.cipa@gmail.com</v>
          </cell>
          <cell r="L347">
            <v>43582</v>
          </cell>
          <cell r="M347" t="str">
            <v>0318-01-003936-53-0</v>
          </cell>
          <cell r="N347" t="str">
            <v>16.129.480.6-328.000</v>
          </cell>
          <cell r="O347" t="str">
            <v>082281380650</v>
          </cell>
        </row>
        <row r="348">
          <cell r="E348">
            <v>19001406</v>
          </cell>
          <cell r="F348" t="str">
            <v>Iztin Syarifah Ma'ani, S.Pd, M.Pd</v>
          </cell>
          <cell r="G348" t="str">
            <v>1705036907920001</v>
          </cell>
          <cell r="H348" t="str">
            <v>Dosen</v>
          </cell>
          <cell r="I348" t="str">
            <v>LP3I Kota Bengkulu</v>
          </cell>
          <cell r="J348" t="str">
            <v>Jalan Aru Jajar Perumnas Kemiling Asri Blok i RT 019 RW 008 No 008 Kel. Pekan Sabtu Kec. Selebar</v>
          </cell>
          <cell r="K348" t="str">
            <v>iztinsyarifah27@gmail.com</v>
          </cell>
          <cell r="L348">
            <v>33814</v>
          </cell>
          <cell r="M348" t="str">
            <v>1499-01-001395-53-7</v>
          </cell>
          <cell r="N348" t="str">
            <v>75.784.790.0.311.000</v>
          </cell>
          <cell r="O348" t="str">
            <v>082281224750</v>
          </cell>
        </row>
        <row r="349">
          <cell r="E349">
            <v>19000526</v>
          </cell>
          <cell r="F349" t="str">
            <v>Neli Sukmasari, M. Pd</v>
          </cell>
          <cell r="G349" t="str">
            <v>1703097004710001</v>
          </cell>
          <cell r="H349" t="str">
            <v>Guru SMP</v>
          </cell>
          <cell r="I349" t="str">
            <v>SMP Negeri 27 Bengkulu Utara</v>
          </cell>
          <cell r="J349" t="str">
            <v>RT 08 Dusun 1 Desa Marga sakti Kec. Padang Jaya</v>
          </cell>
          <cell r="K349" t="str">
            <v>nelisukmasari9@gmail.com</v>
          </cell>
          <cell r="L349">
            <v>26053</v>
          </cell>
          <cell r="M349" t="str">
            <v>0318-01-004607-53-2</v>
          </cell>
          <cell r="N349" t="str">
            <v>15.240.479.4-328.001</v>
          </cell>
          <cell r="O349" t="str">
            <v>082281200279</v>
          </cell>
        </row>
        <row r="350">
          <cell r="E350">
            <v>19002169</v>
          </cell>
          <cell r="F350" t="str">
            <v>Is Susanti, S.IP., M.AP.</v>
          </cell>
          <cell r="G350" t="str">
            <v>1672017107950001</v>
          </cell>
          <cell r="H350" t="str">
            <v>Staf Pegawai</v>
          </cell>
          <cell r="I350" t="str">
            <v>LPPM Universitas Bengkulu</v>
          </cell>
          <cell r="J350" t="str">
            <v>Perumahan Surabaya Permai 3 Blok D-03 RT 24 RW 05 Kelurahan Surabaya Kecamatan Sungai Serut Kota Bengkulu</v>
          </cell>
          <cell r="K350" t="str">
            <v>issusanti95@gmail.com</v>
          </cell>
          <cell r="L350">
            <v>34911</v>
          </cell>
          <cell r="M350" t="str">
            <v>5733-01-010755-53-8</v>
          </cell>
          <cell r="N350" t="str">
            <v>82.223.738.4.309.000</v>
          </cell>
          <cell r="O350" t="str">
            <v>082280852140</v>
          </cell>
        </row>
        <row r="351">
          <cell r="E351">
            <v>19001410</v>
          </cell>
          <cell r="F351" t="str">
            <v>Puti Ayu Apsari, M.Pd, Mat</v>
          </cell>
          <cell r="G351">
            <v>1706025404860000</v>
          </cell>
          <cell r="H351" t="str">
            <v>Guru SMK</v>
          </cell>
          <cell r="I351" t="str">
            <v>SMK N 1 Mukomuko</v>
          </cell>
          <cell r="J351" t="str">
            <v>Jl. Sultan Pesisir Baratsyah Bandar Ratu Rt. 003 Kab. Mukomuko</v>
          </cell>
          <cell r="K351" t="str">
            <v>Putibenkqc22@gmail.com</v>
          </cell>
          <cell r="L351">
            <v>31524</v>
          </cell>
          <cell r="M351" t="str">
            <v>1101-01-013344-50-3</v>
          </cell>
          <cell r="N351" t="str">
            <v>81.213.760.2.328.000</v>
          </cell>
          <cell r="O351" t="str">
            <v>082278837052</v>
          </cell>
        </row>
        <row r="352">
          <cell r="E352">
            <v>19000812</v>
          </cell>
          <cell r="F352" t="str">
            <v>Maysara, S.Pd.SD, M.Pd</v>
          </cell>
          <cell r="G352" t="str">
            <v>1771045111790006</v>
          </cell>
          <cell r="H352" t="str">
            <v>GURU SMP</v>
          </cell>
          <cell r="I352" t="str">
            <v>Dinas Pendidikan Bengkulu Tengah</v>
          </cell>
          <cell r="J352" t="str">
            <v>Jalan Wr.Supratman no.33 Kota Kengkulu</v>
          </cell>
          <cell r="K352" t="str">
            <v>maysara7905@gmail.com</v>
          </cell>
          <cell r="L352">
            <v>29170</v>
          </cell>
          <cell r="M352" t="str">
            <v>5620-01-011452-53-8</v>
          </cell>
          <cell r="N352" t="str">
            <v>57.807.948.5-328.000</v>
          </cell>
          <cell r="O352" t="str">
            <v>082278372746</v>
          </cell>
        </row>
        <row r="353">
          <cell r="E353">
            <v>19002319</v>
          </cell>
          <cell r="F353" t="str">
            <v>Fatria Faratami, M.Pd</v>
          </cell>
          <cell r="G353" t="str">
            <v>1771017004900001</v>
          </cell>
          <cell r="H353">
            <v>0</v>
          </cell>
          <cell r="I353" t="str">
            <v>-</v>
          </cell>
          <cell r="J353" t="str">
            <v>Jl. Perhubungan 1 gg. Pandawa 12 no 73 RT 032 / RW 006 Kel. Pagar dewa kec. Selebar kota Bengkulu</v>
          </cell>
          <cell r="K353" t="str">
            <v>dennyshalihin@yahoo.co.id</v>
          </cell>
          <cell r="L353">
            <v>32993</v>
          </cell>
          <cell r="M353">
            <v>5435031959</v>
          </cell>
          <cell r="N353">
            <v>705438224311000</v>
          </cell>
          <cell r="O353" t="str">
            <v>082269182036</v>
          </cell>
        </row>
        <row r="354">
          <cell r="E354">
            <v>19001551</v>
          </cell>
          <cell r="F354" t="str">
            <v>Dadi Gustiawan, M.Pd</v>
          </cell>
          <cell r="G354" t="str">
            <v>1701041005820001</v>
          </cell>
          <cell r="H354" t="str">
            <v>Guru SMA</v>
          </cell>
          <cell r="I354" t="str">
            <v>SMAN 2 Bengkulu Selatan</v>
          </cell>
          <cell r="J354" t="str">
            <v>Jalan Prumnas Kayu Kunyit, Kec. Manna, Kab. Bengkulu selatan</v>
          </cell>
          <cell r="K354" t="str">
            <v>dadigustiawanmpd@yahoo.co.id</v>
          </cell>
          <cell r="L354">
            <v>30081</v>
          </cell>
          <cell r="M354" t="str">
            <v>5688-01-007592-53-2</v>
          </cell>
          <cell r="N354" t="str">
            <v>87.965.357.4.311.000</v>
          </cell>
          <cell r="O354" t="str">
            <v>082248650282</v>
          </cell>
        </row>
        <row r="355">
          <cell r="E355">
            <v>19002265</v>
          </cell>
          <cell r="F355" t="str">
            <v>Eeng Juli Efrianto, M.E</v>
          </cell>
          <cell r="G355">
            <v>1771050611930000</v>
          </cell>
          <cell r="H355" t="str">
            <v>Dosen ekonomi syariah</v>
          </cell>
          <cell r="I355" t="str">
            <v>STIESNU BENGKULU</v>
          </cell>
          <cell r="J355" t="str">
            <v>Jln setia negara, rt 29 rw 04, kelurahan kandang mas, kecamatan kampung melayu, kota bengkulu</v>
          </cell>
          <cell r="K355" t="str">
            <v>marabkl90@gmail.com</v>
          </cell>
          <cell r="L355">
            <v>25792</v>
          </cell>
          <cell r="M355" t="e">
            <v>#N/A</v>
          </cell>
          <cell r="N355" t="e">
            <v>#N/A</v>
          </cell>
          <cell r="O355" t="str">
            <v>082243707560</v>
          </cell>
        </row>
        <row r="356">
          <cell r="E356">
            <v>19001343</v>
          </cell>
          <cell r="F356" t="str">
            <v>Veny Puspita. SE.,MM</v>
          </cell>
          <cell r="G356" t="str">
            <v>1771024202880006</v>
          </cell>
          <cell r="H356" t="str">
            <v>Dosen</v>
          </cell>
          <cell r="I356" t="str">
            <v>Unihaz</v>
          </cell>
          <cell r="J356" t="str">
            <v xml:space="preserve">jalan Merapi Ujung 13 No 63 RT 25 Kel. Panorama Kec Gading Cempaka </v>
          </cell>
          <cell r="K356" t="str">
            <v>venypuspita2288@gmail.com</v>
          </cell>
          <cell r="L356">
            <v>43498</v>
          </cell>
          <cell r="M356" t="str">
            <v>0698-01-004188-53-6</v>
          </cell>
          <cell r="N356" t="str">
            <v>75.278.204.5-311.000</v>
          </cell>
          <cell r="O356" t="str">
            <v>082238200088</v>
          </cell>
        </row>
        <row r="357">
          <cell r="E357">
            <v>19002239</v>
          </cell>
          <cell r="F357" t="str">
            <v>Yuli Yarman, STP.,Mmec</v>
          </cell>
          <cell r="G357">
            <v>1706020707750000</v>
          </cell>
          <cell r="H357" t="str">
            <v>KABAG. PEREKONOMIAN DAN SUMBERDAYA ALAM</v>
          </cell>
          <cell r="I357" t="str">
            <v>SEKRETARIAT DAERAH KABUPATEN MUKOMUKO</v>
          </cell>
          <cell r="J357" t="str">
            <v>DESA UJUNG PADANG, KOTA MUKOMUKO</v>
          </cell>
          <cell r="K357" t="str">
            <v>yuliyarman11@gmail.com</v>
          </cell>
          <cell r="L357">
            <v>27582</v>
          </cell>
          <cell r="M357" t="str">
            <v>1101-01-004079-50-1</v>
          </cell>
          <cell r="N357" t="str">
            <v>15.337.583.7.328.000</v>
          </cell>
          <cell r="O357" t="str">
            <v>082231799433</v>
          </cell>
        </row>
        <row r="358">
          <cell r="E358">
            <v>19001469</v>
          </cell>
          <cell r="F358" t="str">
            <v>Yanto, S.Pd, MM</v>
          </cell>
          <cell r="G358" t="str">
            <v>1706031306810001</v>
          </cell>
          <cell r="H358" t="str">
            <v>Kepala Sekolah</v>
          </cell>
          <cell r="I358" t="str">
            <v>SMP Negeri 41 Mukomuko</v>
          </cell>
          <cell r="J358" t="str">
            <v>Jalan Mayor R. Muhammad, Setia Budi, Terasterunjam, Mukomuko, 38368</v>
          </cell>
          <cell r="K358" t="str">
            <v>yanto.putrogunungkidul@gmail.com</v>
          </cell>
          <cell r="L358">
            <v>29750</v>
          </cell>
          <cell r="M358" t="str">
            <v>1101-01-000810-56-5</v>
          </cell>
          <cell r="N358" t="str">
            <v>48.514.371.3.328.000</v>
          </cell>
          <cell r="O358" t="str">
            <v>082221164242</v>
          </cell>
        </row>
        <row r="359">
          <cell r="E359">
            <v>19002285</v>
          </cell>
          <cell r="F359" t="str">
            <v>Husni Juniansyah Pratama, SE., MM</v>
          </cell>
          <cell r="G359" t="str">
            <v>1771012006920001</v>
          </cell>
          <cell r="H359" t="str">
            <v>owner</v>
          </cell>
          <cell r="I359" t="str">
            <v>wiraswasta</v>
          </cell>
          <cell r="J359" t="str">
            <v>jln.cimanuk no 05,RT 11,RW 05,Kel.jalan gedang,kec.gading cempaka</v>
          </cell>
          <cell r="K359" t="str">
            <v>ulandwipa@gmail.com</v>
          </cell>
          <cell r="L359">
            <v>34680</v>
          </cell>
          <cell r="M359" t="e">
            <v>#N/A</v>
          </cell>
          <cell r="N359" t="e">
            <v>#N/A</v>
          </cell>
          <cell r="O359" t="str">
            <v>082217608338</v>
          </cell>
        </row>
        <row r="360">
          <cell r="E360">
            <v>19002100</v>
          </cell>
          <cell r="F360" t="str">
            <v>Melda Yunita, SE.,SH.,MM</v>
          </cell>
          <cell r="G360" t="str">
            <v>1703075804880001</v>
          </cell>
          <cell r="H360" t="str">
            <v>Dosen</v>
          </cell>
          <cell r="I360" t="str">
            <v>Unihaz</v>
          </cell>
          <cell r="J360" t="str">
            <v>Jl.Korpri  10 RT.14 Rw 03No.485 Kel.Bentiring Kota Bengkulu</v>
          </cell>
          <cell r="K360" t="str">
            <v>asadamirhasan@yahoo.co.id</v>
          </cell>
          <cell r="L360">
            <v>22737</v>
          </cell>
          <cell r="M360" t="e">
            <v>#N/A</v>
          </cell>
          <cell r="N360" t="e">
            <v>#N/A</v>
          </cell>
          <cell r="O360" t="str">
            <v>082280025384</v>
          </cell>
        </row>
        <row r="361">
          <cell r="E361">
            <v>19002126</v>
          </cell>
          <cell r="F361" t="str">
            <v>Novita Dwi Lestari, M.Pd</v>
          </cell>
          <cell r="G361" t="str">
            <v>1771046209920002</v>
          </cell>
          <cell r="H361" t="str">
            <v>GURU TK</v>
          </cell>
          <cell r="I361" t="str">
            <v>TK TUNAS HARAPAN SAWAH LEBAR KOTA BENGKULU</v>
          </cell>
          <cell r="J361" t="str">
            <v>PERUMNAS VILLA PEMATANG INDAH RT 18 RW 02 KELURAHAN PEMATANG GUBERNUR KECAMATAN MUARA BANGKAHULU KOTA BENGKULU</v>
          </cell>
          <cell r="K361" t="str">
            <v>novitadwilestari6@gmail.com</v>
          </cell>
          <cell r="L361">
            <v>33869</v>
          </cell>
          <cell r="M361" t="str">
            <v>3283-01-035104-53-5</v>
          </cell>
          <cell r="N361" t="str">
            <v>71.414.689.1-311.000</v>
          </cell>
          <cell r="O361" t="str">
            <v>082211637311</v>
          </cell>
        </row>
        <row r="362">
          <cell r="E362">
            <v>19001527</v>
          </cell>
          <cell r="F362" t="str">
            <v>Noverli Gunita Sari, S.Pd, M.TPd</v>
          </cell>
          <cell r="G362">
            <v>177104591193000</v>
          </cell>
          <cell r="H362" t="str">
            <v>GURU TK</v>
          </cell>
          <cell r="I362" t="str">
            <v>TK NEGERI PEMBINA 2 KOTA BENGKULU</v>
          </cell>
          <cell r="J362" t="str">
            <v>Prum Pinang mas RT 02 RW 01 NO 249 BENTIRING PERMAI</v>
          </cell>
          <cell r="K362" t="str">
            <v>noverligunitasari@gmail.com</v>
          </cell>
          <cell r="L362">
            <v>34292</v>
          </cell>
          <cell r="M362" t="str">
            <v>0115-01-090806-50-2</v>
          </cell>
          <cell r="N362" t="str">
            <v>72.790.198.5-311.000</v>
          </cell>
          <cell r="O362" t="str">
            <v>0822 7842 6206</v>
          </cell>
        </row>
        <row r="363">
          <cell r="E363">
            <v>19002232</v>
          </cell>
          <cell r="F363" t="str">
            <v>Ruri Sefriyeni, M.Pd</v>
          </cell>
          <cell r="G363" t="str">
            <v>1371116409860003</v>
          </cell>
          <cell r="H363" t="e">
            <v>#N/A</v>
          </cell>
          <cell r="I363">
            <v>0</v>
          </cell>
          <cell r="J363" t="e">
            <v>#N/A</v>
          </cell>
          <cell r="K363" t="e">
            <v>#N/A</v>
          </cell>
          <cell r="L363">
            <v>34258</v>
          </cell>
          <cell r="M363" t="e">
            <v>#N/A</v>
          </cell>
          <cell r="N363" t="e">
            <v>#N/A</v>
          </cell>
          <cell r="O363" t="str">
            <v>082195355103</v>
          </cell>
        </row>
        <row r="364">
          <cell r="E364">
            <v>19002110</v>
          </cell>
          <cell r="F364" t="str">
            <v>Meri Sofian,.S.Pd.i.,M.Pd</v>
          </cell>
          <cell r="G364" t="str">
            <v>1707101610780001</v>
          </cell>
          <cell r="H364" t="str">
            <v>Guru</v>
          </cell>
          <cell r="I364" t="str">
            <v>SMAN 2 Bengkulu Selatan</v>
          </cell>
          <cell r="J364" t="str">
            <v>Jl. TKR Sebanis Gang SMA Karya 4 No 80</v>
          </cell>
          <cell r="K364" t="str">
            <v>merisofian@gamil.com</v>
          </cell>
          <cell r="L364">
            <v>28779</v>
          </cell>
          <cell r="M364" t="str">
            <v>5693-01-009972-53-7</v>
          </cell>
          <cell r="N364" t="str">
            <v>15.589.842.2.327.000</v>
          </cell>
          <cell r="O364" t="str">
            <v>085273467778</v>
          </cell>
        </row>
        <row r="365">
          <cell r="E365">
            <v>19002185</v>
          </cell>
          <cell r="F365" t="str">
            <v>Haryanto, M.Pd</v>
          </cell>
          <cell r="G365" t="str">
            <v>1704041902680001</v>
          </cell>
          <cell r="H365" t="str">
            <v>Kepala Sekolah</v>
          </cell>
          <cell r="I365" t="str">
            <v>SMA NEGERI 8 KAUR</v>
          </cell>
          <cell r="J365" t="str">
            <v>No. 16 RT 1 Kelurahan Tanjung Iman, Kec. Kaur Tengah</v>
          </cell>
          <cell r="K365" t="str">
            <v>haryantoharsopambudi@gmail.com atau haryantoharsopambudi@yahoo.co.id</v>
          </cell>
          <cell r="L365">
            <v>24887</v>
          </cell>
          <cell r="M365" t="str">
            <v>5686-01-004351-53-1</v>
          </cell>
          <cell r="N365" t="str">
            <v>15.354.096.8-311.000</v>
          </cell>
          <cell r="O365" t="str">
            <v>082186974410</v>
          </cell>
        </row>
        <row r="366">
          <cell r="E366">
            <v>19001478</v>
          </cell>
          <cell r="F366" t="str">
            <v>Asparida, M.Pd</v>
          </cell>
          <cell r="G366" t="str">
            <v>1771034404700005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 t="str">
            <v>082186800035</v>
          </cell>
        </row>
        <row r="367">
          <cell r="E367">
            <v>19000719</v>
          </cell>
          <cell r="F367" t="str">
            <v>Aprianti Weda Densi, SE. M.Pd</v>
          </cell>
          <cell r="G367" t="str">
            <v>1771035804750001</v>
          </cell>
          <cell r="H367" t="str">
            <v>GURU SMP</v>
          </cell>
          <cell r="I367" t="str">
            <v>SMP NEGERI 2 KOTA BENGKULU</v>
          </cell>
          <cell r="J367" t="str">
            <v>JL. LETTU ZULKIFLI NO 38 RT 14 RW 011 TENGAH PADANG KOTA BENGKULU</v>
          </cell>
          <cell r="K367" t="str">
            <v>densiaprianti75@gmail.com</v>
          </cell>
          <cell r="L367">
            <v>27502</v>
          </cell>
          <cell r="M367" t="str">
            <v>0115-01-032022-50-4</v>
          </cell>
          <cell r="N367" t="str">
            <v>15.374.861.1-311.000</v>
          </cell>
          <cell r="O367" t="str">
            <v>082186633835</v>
          </cell>
        </row>
        <row r="368">
          <cell r="E368">
            <v>19002213</v>
          </cell>
          <cell r="F368" t="str">
            <v>Eka Heri Yunita, M.H</v>
          </cell>
          <cell r="G368" t="str">
            <v>1702194906870001</v>
          </cell>
          <cell r="H368" t="str">
            <v>Swasta</v>
          </cell>
          <cell r="I368" t="str">
            <v>Swasta</v>
          </cell>
          <cell r="J368" t="str">
            <v>Jalan Juang IV No.66 RT.001 RW.004 Kel.Batu Galing Kec.Curup Tengah Kab.Rejang Lebong</v>
          </cell>
          <cell r="K368" t="str">
            <v>ekaharjo090687@gmail.com</v>
          </cell>
          <cell r="L368">
            <v>32026</v>
          </cell>
          <cell r="M368" t="str">
            <v>5625-01-013277-53-6</v>
          </cell>
          <cell r="N368" t="str">
            <v>55.980.412.5.327.000</v>
          </cell>
          <cell r="O368" t="str">
            <v>082186617633</v>
          </cell>
        </row>
        <row r="369">
          <cell r="E369">
            <v>19001352</v>
          </cell>
          <cell r="F369" t="str">
            <v>M. Faizal Huda, M.Pd. Mat</v>
          </cell>
          <cell r="G369" t="str">
            <v>1702242002890001</v>
          </cell>
          <cell r="H369" t="str">
            <v>Guru</v>
          </cell>
          <cell r="I369" t="str">
            <v>Kementrian Agama Bengkulu Tengah</v>
          </cell>
          <cell r="J369" t="str">
            <v>Jl. Seruni 1 RT 21 RW 002 No. 52 Kel. Nusa Indah Kec. Ratu Agung Kota Bengkulu</v>
          </cell>
          <cell r="K369" t="str">
            <v>mfaizalhudha@gmail.com</v>
          </cell>
          <cell r="L369">
            <v>32559</v>
          </cell>
          <cell r="M369" t="str">
            <v>5627-01-003794-53-8</v>
          </cell>
          <cell r="N369" t="str">
            <v>79.225.990.5-327.000</v>
          </cell>
          <cell r="O369" t="str">
            <v>082186342371</v>
          </cell>
        </row>
        <row r="370">
          <cell r="E370">
            <v>19002145</v>
          </cell>
          <cell r="F370" t="str">
            <v>Pinnie Virga Ayu Arista, M.T.Pd</v>
          </cell>
          <cell r="G370" t="str">
            <v>1708017108930003</v>
          </cell>
          <cell r="H370" t="e">
            <v>#N/A</v>
          </cell>
          <cell r="I370">
            <v>0</v>
          </cell>
          <cell r="J370" t="e">
            <v>#N/A</v>
          </cell>
          <cell r="K370" t="e">
            <v>#N/A</v>
          </cell>
          <cell r="L370">
            <v>43607</v>
          </cell>
          <cell r="M370" t="e">
            <v>#N/A</v>
          </cell>
          <cell r="N370" t="e">
            <v>#N/A</v>
          </cell>
          <cell r="O370" t="str">
            <v>082186128273</v>
          </cell>
        </row>
        <row r="371">
          <cell r="E371">
            <v>19002120</v>
          </cell>
          <cell r="F371" t="str">
            <v>MufaizarIkwan Ikwan Pratama, S.IP, M.AP</v>
          </cell>
          <cell r="G371" t="str">
            <v>1771042207910005</v>
          </cell>
          <cell r="H371" t="str">
            <v>KETUA YAYASAN PKBM AT TAHZIEB</v>
          </cell>
          <cell r="I371" t="str">
            <v>DINAS DIKBUD</v>
          </cell>
          <cell r="J371" t="str">
            <v>JL. KI PATIH DESA KAMPUNG MUARA AMAN KECAMATAN LEBONG UTARA</v>
          </cell>
          <cell r="K371" t="str">
            <v>kartinijohar25@gmail.com</v>
          </cell>
          <cell r="L371">
            <v>19913</v>
          </cell>
          <cell r="M371" t="e">
            <v>#N/A</v>
          </cell>
          <cell r="N371" t="e">
            <v>#N/A</v>
          </cell>
          <cell r="O371" t="str">
            <v>081274063000</v>
          </cell>
        </row>
        <row r="372">
          <cell r="E372">
            <v>19000664</v>
          </cell>
          <cell r="F372" t="str">
            <v>Muhadzdzibah, S.Pd, M.Pd</v>
          </cell>
          <cell r="G372">
            <v>0</v>
          </cell>
          <cell r="H372" t="e">
            <v>#N/A</v>
          </cell>
          <cell r="I372">
            <v>0</v>
          </cell>
          <cell r="J372" t="e">
            <v>#N/A</v>
          </cell>
          <cell r="K372" t="e">
            <v>#N/A</v>
          </cell>
          <cell r="L372" t="e">
            <v>#N/A</v>
          </cell>
          <cell r="M372" t="e">
            <v>#N/A</v>
          </cell>
          <cell r="N372" t="e">
            <v>#N/A</v>
          </cell>
          <cell r="O372" t="e">
            <v>#N/A</v>
          </cell>
        </row>
        <row r="373">
          <cell r="E373">
            <v>19002138</v>
          </cell>
          <cell r="F373" t="str">
            <v>Muhammad Asip, M.Pd</v>
          </cell>
          <cell r="G373">
            <v>0</v>
          </cell>
          <cell r="H373" t="str">
            <v>Guru SMK</v>
          </cell>
          <cell r="I373" t="str">
            <v>SMK 2 LEBONG</v>
          </cell>
          <cell r="J373" t="str">
            <v>Kp.Muara Aman</v>
          </cell>
          <cell r="K373" t="str">
            <v>erlianalebong222@gmail.com</v>
          </cell>
          <cell r="L373">
            <v>27461</v>
          </cell>
          <cell r="M373" t="e">
            <v>#N/A</v>
          </cell>
          <cell r="N373" t="e">
            <v>#N/A</v>
          </cell>
          <cell r="O373" t="e">
            <v>#N/A</v>
          </cell>
        </row>
        <row r="374">
          <cell r="E374">
            <v>19000678</v>
          </cell>
          <cell r="F374" t="str">
            <v>MUHAMMAD FADLY, STP, M.Si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 t="e">
            <v>#N/A</v>
          </cell>
        </row>
        <row r="375">
          <cell r="E375">
            <v>19000560</v>
          </cell>
          <cell r="F375" t="str">
            <v>Apani, S. PD. M. PD</v>
          </cell>
          <cell r="G375">
            <v>1771020090660000</v>
          </cell>
          <cell r="H375" t="str">
            <v>Dosen</v>
          </cell>
          <cell r="I375" t="str">
            <v>UMB</v>
          </cell>
          <cell r="J375" t="str">
            <v>Jl.Semarak 1 RT.17 NO.09, Pematang Gebernur</v>
          </cell>
          <cell r="K375" t="str">
            <v>sutranillasari@gmail.com</v>
          </cell>
          <cell r="L375">
            <v>34401</v>
          </cell>
          <cell r="M375" t="e">
            <v>#N/A</v>
          </cell>
          <cell r="N375" t="e">
            <v>#N/A</v>
          </cell>
          <cell r="O375" t="str">
            <v>082185984314</v>
          </cell>
        </row>
        <row r="376">
          <cell r="E376">
            <v>19002182</v>
          </cell>
          <cell r="F376" t="str">
            <v>Muhammad Noferi Junaidi, SE.,M.Sc</v>
          </cell>
          <cell r="G376" t="str">
            <v>1771012011810003</v>
          </cell>
          <cell r="H376" t="str">
            <v>Fungsional Umum (Auditor Internal)</v>
          </cell>
          <cell r="I376" t="str">
            <v>Universitas Bengkulu</v>
          </cell>
          <cell r="J376" t="str">
            <v>Jl. Raya Padang Kemiling No.16 Rt.06 Rw.02, Kel. Pekan Sabtu, Kec. Selebar, Kota Bengkulu</v>
          </cell>
          <cell r="K376" t="str">
            <v>fr201181@gmail.com</v>
          </cell>
          <cell r="L376">
            <v>29910</v>
          </cell>
          <cell r="M376">
            <v>0</v>
          </cell>
          <cell r="N376">
            <v>0</v>
          </cell>
          <cell r="O376" t="str">
            <v>081274566349</v>
          </cell>
        </row>
        <row r="377">
          <cell r="E377">
            <v>19002113</v>
          </cell>
          <cell r="F377" t="str">
            <v>Mulyadi, SE.,M.TPd</v>
          </cell>
          <cell r="G377">
            <v>0</v>
          </cell>
          <cell r="H377" t="e">
            <v>#N/A</v>
          </cell>
          <cell r="I377">
            <v>0</v>
          </cell>
          <cell r="J377" t="e">
            <v>#N/A</v>
          </cell>
          <cell r="K377" t="e">
            <v>#N/A</v>
          </cell>
          <cell r="L377">
            <v>29184</v>
          </cell>
          <cell r="M377" t="e">
            <v>#N/A</v>
          </cell>
          <cell r="N377" t="e">
            <v>#N/A</v>
          </cell>
          <cell r="O377" t="e">
            <v>#N/A</v>
          </cell>
        </row>
        <row r="378">
          <cell r="E378">
            <v>19002209</v>
          </cell>
          <cell r="F378" t="str">
            <v>Dian Eka Gustini, M.Pd</v>
          </cell>
          <cell r="G378" t="str">
            <v>1771066308870001</v>
          </cell>
          <cell r="H378" t="str">
            <v>Guru TK</v>
          </cell>
          <cell r="I378" t="str">
            <v xml:space="preserve">PAUD PELITA BUNDA </v>
          </cell>
          <cell r="J378" t="str">
            <v>Desa Serambi Gunung Kec.Talo Kab.Seluma Prov.Bengkulu</v>
          </cell>
          <cell r="K378" t="str">
            <v>lenny.eliawati@gmail.com</v>
          </cell>
          <cell r="L378">
            <v>28961</v>
          </cell>
          <cell r="M378" t="e">
            <v>#N/A</v>
          </cell>
          <cell r="N378" t="e">
            <v>#N/A</v>
          </cell>
          <cell r="O378" t="str">
            <v>082185717777</v>
          </cell>
        </row>
        <row r="379">
          <cell r="E379">
            <v>19000802</v>
          </cell>
          <cell r="F379" t="str">
            <v>Istandi Rahmad, M.Pd</v>
          </cell>
          <cell r="G379" t="str">
            <v>1701041707690001</v>
          </cell>
          <cell r="H379" t="str">
            <v>Guru SMPN 8 Bengkulu Selatan</v>
          </cell>
          <cell r="I379" t="str">
            <v xml:space="preserve">Dinas Pendidikan dan Kebudayaan </v>
          </cell>
          <cell r="J379" t="str">
            <v>Jalan Lempuyang III, Perumnas Kayu Kunyit RT 6 No. 143 Kelurahan Kayu Kunyit, Kec. Manna, Kab. Bengkulu Selatan</v>
          </cell>
          <cell r="K379" t="str">
            <v>rahmadistandi@gmail.com</v>
          </cell>
          <cell r="L379">
            <v>25401</v>
          </cell>
          <cell r="M379" t="str">
            <v>5693-01-007397-53-7</v>
          </cell>
          <cell r="N379" t="str">
            <v>58.383.218.3-311.000</v>
          </cell>
          <cell r="O379" t="str">
            <v>082185159106</v>
          </cell>
        </row>
        <row r="380">
          <cell r="E380">
            <v>19001276</v>
          </cell>
          <cell r="F380" t="str">
            <v>Fahrudin, S.Pd, M.Pd</v>
          </cell>
          <cell r="G380">
            <v>1703070411690000</v>
          </cell>
          <cell r="H380" t="str">
            <v>Guru MAN</v>
          </cell>
          <cell r="I380" t="str">
            <v>Kemenag</v>
          </cell>
          <cell r="J380" t="str">
            <v>Jalan Padat Karya RT. 15 N.146 Karang Anyar 2 Arga Makmur Bengkulu Utara</v>
          </cell>
          <cell r="K380" t="str">
            <v>fahrudin.9909@gmail.comJal</v>
          </cell>
          <cell r="L380">
            <v>25511</v>
          </cell>
          <cell r="M380" t="str">
            <v>0318-01-013361-53-9</v>
          </cell>
          <cell r="N380" t="str">
            <v>14.834.490.6-327.000</v>
          </cell>
          <cell r="O380" t="str">
            <v>082184522589</v>
          </cell>
        </row>
        <row r="381">
          <cell r="E381" t="str">
            <v>01000651</v>
          </cell>
          <cell r="F381" t="str">
            <v>Zunaida, M.Pd</v>
          </cell>
          <cell r="G381" t="str">
            <v>1771035510640004</v>
          </cell>
          <cell r="H381" t="str">
            <v>Guru</v>
          </cell>
          <cell r="I381" t="str">
            <v>DINAS PENDIDIKAN KOTA BENGKULU</v>
          </cell>
          <cell r="J381" t="str">
            <v>Jln. M.HASAN NO 7A, RT IV RW II, KEL. PASAR BARU, KOTA BENGKULU</v>
          </cell>
          <cell r="K381" t="str">
            <v>zunaidaida@gmail.com</v>
          </cell>
          <cell r="L381">
            <v>43753</v>
          </cell>
          <cell r="M381" t="str">
            <v>5615-01-011089-53-6</v>
          </cell>
          <cell r="N381" t="str">
            <v>58.384.516.9.311.000</v>
          </cell>
          <cell r="O381" t="str">
            <v>082184210234</v>
          </cell>
        </row>
        <row r="382">
          <cell r="E382">
            <v>19002179</v>
          </cell>
          <cell r="F382" t="str">
            <v>Nopa Elyanti, S.Pd.,M.Pd</v>
          </cell>
          <cell r="G382" t="str">
            <v>1703076811800002</v>
          </cell>
          <cell r="H382" t="str">
            <v>guru smk</v>
          </cell>
          <cell r="I382" t="str">
            <v>smk n 2 bengkulu utara</v>
          </cell>
          <cell r="J382" t="str">
            <v>karang anyar 2 argamakmur kec argamakmur</v>
          </cell>
          <cell r="K382" t="str">
            <v>nova.28yanti@gmail.com</v>
          </cell>
          <cell r="L382">
            <v>29553</v>
          </cell>
          <cell r="M382" t="str">
            <v>0318-01-021560-53-3</v>
          </cell>
          <cell r="N382" t="str">
            <v>89.435.640.1.328.001</v>
          </cell>
          <cell r="O382" t="str">
            <v>082183834027</v>
          </cell>
        </row>
        <row r="383">
          <cell r="E383">
            <v>19000471</v>
          </cell>
          <cell r="F383" t="str">
            <v>Suyanto, S.Pd, M.Pd</v>
          </cell>
          <cell r="G383" t="str">
            <v>17030727008700002</v>
          </cell>
          <cell r="H383" t="str">
            <v>Kepala Sekolah</v>
          </cell>
          <cell r="I383" t="str">
            <v>SMAN 3 BU</v>
          </cell>
          <cell r="J383" t="str">
            <v>Jalan Kartini  Purwodadi Argamakmur</v>
          </cell>
          <cell r="K383" t="str">
            <v>yanto7039@gmail.com</v>
          </cell>
          <cell r="L383">
            <v>25807</v>
          </cell>
          <cell r="M383" t="str">
            <v>0318-01-007587-50-3</v>
          </cell>
          <cell r="N383" t="str">
            <v>15.959.269.0.328.000</v>
          </cell>
          <cell r="O383" t="str">
            <v>082183749688</v>
          </cell>
        </row>
        <row r="384">
          <cell r="E384">
            <v>19001389</v>
          </cell>
          <cell r="F384" t="str">
            <v>Asmawati, S. Pd, M. Pd</v>
          </cell>
          <cell r="G384" t="str">
            <v>1771015204730002</v>
          </cell>
          <cell r="H384" t="str">
            <v>Guru SMA</v>
          </cell>
          <cell r="I384" t="str">
            <v>SMAN 6 SELUMA</v>
          </cell>
          <cell r="J384" t="str">
            <v>Jl. Pancurmas RT. 10 Sukarami Kota Bengkulu</v>
          </cell>
          <cell r="K384" t="str">
            <v>asmawati7308@gmail.com</v>
          </cell>
          <cell r="L384">
            <v>26999</v>
          </cell>
          <cell r="M384" t="str">
            <v>5685-01-010733-53-1</v>
          </cell>
          <cell r="N384" t="str">
            <v>57.988.104.8.311.000</v>
          </cell>
          <cell r="O384" t="str">
            <v>082183744488</v>
          </cell>
        </row>
        <row r="385">
          <cell r="E385">
            <v>19000870</v>
          </cell>
          <cell r="F385" t="str">
            <v>Nofiyanti, S.Pd, M.Pd</v>
          </cell>
          <cell r="G385" t="str">
            <v>1771015011670008</v>
          </cell>
          <cell r="H385" t="str">
            <v>Pengawas TK</v>
          </cell>
          <cell r="I385" t="str">
            <v>Dinas Pendidikan Kota Bengkulu</v>
          </cell>
          <cell r="J385" t="str">
            <v xml:space="preserve">Jl, DP.Negara NO.3 RT.39 Kelurahan Sukarami Kecamatan Selebar Kota Bengkulu </v>
          </cell>
          <cell r="K385" t="str">
            <v>yantinofi1967@gmail.com</v>
          </cell>
          <cell r="L385">
            <v>24756</v>
          </cell>
          <cell r="M385" t="str">
            <v>5618-01-011632-53-5</v>
          </cell>
          <cell r="N385" t="str">
            <v>07.357.319.8-311.000</v>
          </cell>
          <cell r="O385" t="str">
            <v>082183429020 wa/081377543637 HP</v>
          </cell>
        </row>
        <row r="386">
          <cell r="E386">
            <v>19001521</v>
          </cell>
          <cell r="F386" t="str">
            <v>Mizar Hasmi, S.Pd, M.TPd</v>
          </cell>
          <cell r="G386" t="str">
            <v>1771063010890001</v>
          </cell>
          <cell r="H386" t="str">
            <v>Guru</v>
          </cell>
          <cell r="I386" t="str">
            <v>SDN 10 Kepahiang</v>
          </cell>
          <cell r="J386" t="str">
            <v>Komp. Trans no. 27</v>
          </cell>
          <cell r="K386" t="str">
            <v>Mizaranakbungsu@yahoo.co.od</v>
          </cell>
          <cell r="L386">
            <v>32811</v>
          </cell>
          <cell r="M386" t="str">
            <v>0115-01-016049-53-6</v>
          </cell>
          <cell r="N386">
            <v>0</v>
          </cell>
          <cell r="O386" t="str">
            <v>082182963067</v>
          </cell>
        </row>
        <row r="387">
          <cell r="E387">
            <v>19002141</v>
          </cell>
          <cell r="F387" t="str">
            <v>Serly Nova Anggraini, M.TPd</v>
          </cell>
          <cell r="G387" t="str">
            <v>1771016111920001</v>
          </cell>
          <cell r="H387" t="str">
            <v>Dosen DLB</v>
          </cell>
          <cell r="I387" t="str">
            <v>IAIN BENGKULU</v>
          </cell>
          <cell r="J387" t="str">
            <v>Jl.kandang mas mulya n0 150 Rt 19</v>
          </cell>
          <cell r="K387" t="str">
            <v>serlyanggraininova@gmail.com</v>
          </cell>
          <cell r="L387">
            <v>33929</v>
          </cell>
          <cell r="M387" t="str">
            <v>5616-01-011543-53-4</v>
          </cell>
          <cell r="N387" t="str">
            <v>91.581.583.1-311.000</v>
          </cell>
          <cell r="O387" t="str">
            <v>082182807005</v>
          </cell>
        </row>
        <row r="388">
          <cell r="E388">
            <v>19001513</v>
          </cell>
          <cell r="F388" t="str">
            <v>Tri Kurnia Septiani, S.Pd, M.TPd</v>
          </cell>
          <cell r="G388" t="str">
            <v>1703126509900001</v>
          </cell>
          <cell r="H388" t="str">
            <v>Guru TK</v>
          </cell>
          <cell r="I388" t="str">
            <v>TK Dharma Wanita Fajar Baru</v>
          </cell>
          <cell r="J388" t="str">
            <v>Jl. Jend. Sudirman RT 009, Ds. Fajar Baru, Kec. Ketahun, Kab. Bengkulu Utara</v>
          </cell>
          <cell r="K388" t="str">
            <v>dektri.unib@gmail.com</v>
          </cell>
          <cell r="L388">
            <v>43733</v>
          </cell>
          <cell r="M388" t="str">
            <v>5582-01-011806-53-1</v>
          </cell>
          <cell r="N388" t="str">
            <v>16.530.800.8.328.000</v>
          </cell>
          <cell r="O388" t="str">
            <v>082180122442</v>
          </cell>
        </row>
        <row r="389">
          <cell r="E389">
            <v>19000398</v>
          </cell>
          <cell r="F389" t="str">
            <v>Yusril, S.Pd, M.Pd</v>
          </cell>
          <cell r="G389">
            <v>1706050608780000</v>
          </cell>
          <cell r="H389" t="str">
            <v>Guru SMAN 02 MUkomuko</v>
          </cell>
          <cell r="I389" t="str">
            <v>Dinas Pendidikan Propinsi Bengkulu</v>
          </cell>
          <cell r="J389" t="str">
            <v>Desa Medan Jaya Kec. Ipuh Kab. Mukomuko Prop. Bengkulu</v>
          </cell>
          <cell r="K389" t="str">
            <v>yusril_ril@yahoo.com</v>
          </cell>
          <cell r="L389">
            <v>28708</v>
          </cell>
          <cell r="M389" t="str">
            <v>5579-01-008390-53-8</v>
          </cell>
          <cell r="N389" t="str">
            <v>16.156.256.2.328.000</v>
          </cell>
          <cell r="O389" t="str">
            <v>082179693946</v>
          </cell>
        </row>
        <row r="390">
          <cell r="E390">
            <v>19000798</v>
          </cell>
          <cell r="F390" t="str">
            <v>Nila Kasuma, SE,MM</v>
          </cell>
          <cell r="G390">
            <v>0</v>
          </cell>
          <cell r="H390" t="e">
            <v>#N/A</v>
          </cell>
          <cell r="I390">
            <v>0</v>
          </cell>
          <cell r="J390" t="e">
            <v>#N/A</v>
          </cell>
          <cell r="K390" t="e">
            <v>#N/A</v>
          </cell>
          <cell r="L390">
            <v>32413</v>
          </cell>
          <cell r="M390" t="e">
            <v>#N/A</v>
          </cell>
          <cell r="N390" t="e">
            <v>#N/A</v>
          </cell>
          <cell r="O390" t="e">
            <v>#N/A</v>
          </cell>
        </row>
        <row r="391">
          <cell r="E391">
            <v>19000541</v>
          </cell>
          <cell r="F391" t="str">
            <v>Sugeng Prajitno, M. Pd</v>
          </cell>
          <cell r="G391" t="str">
            <v>1703072708630002</v>
          </cell>
          <cell r="H391" t="str">
            <v>Guru SMP</v>
          </cell>
          <cell r="I391" t="str">
            <v>SMPN 02 Bengkulu Utara</v>
          </cell>
          <cell r="J391" t="str">
            <v>GG. Famili No.30 RT.02 Kel. Purwodadi Argamakmur Bengkulu Utara</v>
          </cell>
          <cell r="K391" t="str">
            <v>sugengprajitnoarema@gmail.com</v>
          </cell>
          <cell r="L391">
            <v>23250</v>
          </cell>
          <cell r="M391" t="str">
            <v>0318-01-004666-53-6</v>
          </cell>
          <cell r="N391" t="str">
            <v>88.662.368.5.-328.000</v>
          </cell>
          <cell r="O391" t="str">
            <v>082178555558</v>
          </cell>
        </row>
        <row r="392">
          <cell r="E392">
            <v>19000270</v>
          </cell>
          <cell r="F392" t="str">
            <v>Islamuddin, SE, MM</v>
          </cell>
          <cell r="G392" t="str">
            <v>1771040402680002</v>
          </cell>
          <cell r="H392" t="str">
            <v>Dosen</v>
          </cell>
          <cell r="I392" t="str">
            <v>UMB</v>
          </cell>
          <cell r="J392" t="str">
            <v>Jl. Korpri 13 RT 12 No. 695 Perumnas Korpri Bentiring Bengkulu</v>
          </cell>
          <cell r="K392" t="str">
            <v>panggabeanislamuddin@gmail.com</v>
          </cell>
          <cell r="L392">
            <v>24872</v>
          </cell>
          <cell r="M392" t="str">
            <v>0698-01-003208-50-3</v>
          </cell>
          <cell r="N392" t="str">
            <v>54.352.791.5.311.000</v>
          </cell>
          <cell r="O392" t="str">
            <v>082177991241</v>
          </cell>
        </row>
        <row r="393">
          <cell r="E393">
            <v>19002086</v>
          </cell>
          <cell r="F393" t="str">
            <v>Sri Rahayu, M.Pd</v>
          </cell>
          <cell r="G393">
            <v>177101661271004</v>
          </cell>
          <cell r="H393" t="str">
            <v>Guru</v>
          </cell>
          <cell r="I393" t="str">
            <v>Diknaspora SDN 79 Bengkulu Tengah</v>
          </cell>
          <cell r="J393" t="str">
            <v>Jalan Raden Patah No. 01 Rt 10/ Rw 02 Kelurahan Pagar Dewa, Kota Bengkulu</v>
          </cell>
          <cell r="K393" t="str">
            <v>srirahayubukit@gmail.com</v>
          </cell>
          <cell r="L393">
            <v>26293</v>
          </cell>
          <cell r="M393" t="str">
            <v>3390-01-026096-53-2</v>
          </cell>
          <cell r="N393" t="str">
            <v>15.474.301.7.311.000</v>
          </cell>
          <cell r="O393" t="str">
            <v>082177796269</v>
          </cell>
        </row>
        <row r="394">
          <cell r="E394">
            <v>19001548</v>
          </cell>
          <cell r="F394" t="str">
            <v>Septi Damai Yanti, M.Pd</v>
          </cell>
          <cell r="G394">
            <v>177102470892002</v>
          </cell>
          <cell r="H394" t="str">
            <v>Guru</v>
          </cell>
          <cell r="I394" t="str">
            <v>SPNF SKB BENGKULU</v>
          </cell>
          <cell r="J394" t="str">
            <v xml:space="preserve">Jl. Sutan Syahrir No.199 Arga Makmur Kabupaten Bengkulu Utara </v>
          </cell>
          <cell r="K394" t="str">
            <v>septidamaiy@gmai.com</v>
          </cell>
          <cell r="L394">
            <v>33823</v>
          </cell>
          <cell r="M394" t="str">
            <v>5618-01-013380-53-2</v>
          </cell>
          <cell r="N394">
            <v>0</v>
          </cell>
          <cell r="O394" t="str">
            <v>082176771397</v>
          </cell>
        </row>
        <row r="395">
          <cell r="E395">
            <v>19001271</v>
          </cell>
          <cell r="F395" t="str">
            <v>Dini Widiyanti, S.Pd, M.Pd</v>
          </cell>
          <cell r="G395" t="str">
            <v>1703076610890001</v>
          </cell>
          <cell r="H395" t="str">
            <v>Dosen</v>
          </cell>
          <cell r="I395" t="str">
            <v>IAIN BENGKULU</v>
          </cell>
          <cell r="J395" t="str">
            <v>Perum. Sakhafalih Blok C3 no.13 Kel. Bentiring Kota Bengkulu</v>
          </cell>
          <cell r="K395" t="str">
            <v>diniwidiyanti71@gmail.com</v>
          </cell>
          <cell r="L395">
            <v>32807</v>
          </cell>
          <cell r="M395" t="str">
            <v>0318-01-003643-53-5</v>
          </cell>
          <cell r="N395" t="str">
            <v>74.242.435.1-328.000</v>
          </cell>
          <cell r="O395" t="str">
            <v>082176393747</v>
          </cell>
        </row>
        <row r="396">
          <cell r="E396">
            <v>19001617</v>
          </cell>
          <cell r="F396" t="str">
            <v>Fithrotur R H, SE., MSA., Ak., CA</v>
          </cell>
          <cell r="G396" t="str">
            <v>1671046208790009</v>
          </cell>
          <cell r="H396" t="str">
            <v>Kabid KS</v>
          </cell>
          <cell r="I396" t="str">
            <v>DP2KBP3A Kab Mukomuko</v>
          </cell>
          <cell r="J396" t="str">
            <v>Pasar Mukomuko Kabupaten Mukomuko</v>
          </cell>
          <cell r="K396" t="str">
            <v>fitrimukomuko@yahoo.com</v>
          </cell>
          <cell r="L396">
            <v>29089</v>
          </cell>
          <cell r="M396" t="str">
            <v>1101-01-000078-53-7</v>
          </cell>
          <cell r="N396" t="str">
            <v>16.274.087.2.328.000</v>
          </cell>
          <cell r="O396" t="str">
            <v>082176012844</v>
          </cell>
        </row>
        <row r="397">
          <cell r="E397">
            <v>19002311</v>
          </cell>
          <cell r="F397" t="str">
            <v>Piisman, SE, M.Si</v>
          </cell>
          <cell r="G397" t="str">
            <v>1708021707760001</v>
          </cell>
          <cell r="H397">
            <v>0</v>
          </cell>
          <cell r="I397" t="str">
            <v>Bagian Administrasi Pembangunan Setda Kepahiang</v>
          </cell>
          <cell r="J397" t="str">
            <v>Perumahan Citra Graha Indah Blok E Nomor 1 Desa Tebat Monok Kepahiang</v>
          </cell>
          <cell r="K397" t="str">
            <v>tesmanjangjaya88@gmail.com</v>
          </cell>
          <cell r="L397">
            <v>27958</v>
          </cell>
          <cell r="M397">
            <v>2010206022141</v>
          </cell>
          <cell r="N397">
            <v>149312027327000</v>
          </cell>
          <cell r="O397" t="str">
            <v>082175993643</v>
          </cell>
        </row>
        <row r="398">
          <cell r="E398">
            <v>19001398</v>
          </cell>
          <cell r="F398" t="str">
            <v>Kimli Haroswinarti, M.T.Pd</v>
          </cell>
          <cell r="G398" t="str">
            <v>1771075709700001</v>
          </cell>
          <cell r="H398" t="str">
            <v>Guru TK</v>
          </cell>
          <cell r="I398" t="str">
            <v>Paud Putri Ayu</v>
          </cell>
          <cell r="J398" t="str">
            <v>Jl Sulawesi No 22 Rt 06 Rw 01 kelurahan Pengantungan kecamatan ratu Samban Kota Bengkulu</v>
          </cell>
          <cell r="K398" t="str">
            <v>Kimliharoswinarti123@gmail.com</v>
          </cell>
          <cell r="L398" t="str">
            <v>9/17/1870</v>
          </cell>
          <cell r="M398" t="str">
            <v>5621-01-017152--53-8</v>
          </cell>
          <cell r="N398" t="str">
            <v>15.296.454.0-311.000</v>
          </cell>
          <cell r="O398" t="str">
            <v>082175886146</v>
          </cell>
        </row>
        <row r="399">
          <cell r="E399">
            <v>19002320</v>
          </cell>
          <cell r="F399" t="str">
            <v>Wilia Wulandari, M.Pd</v>
          </cell>
          <cell r="G399" t="str">
            <v>1708045107920001</v>
          </cell>
          <cell r="H399">
            <v>0</v>
          </cell>
          <cell r="I399" t="str">
            <v>SDN 01 BENGKULU TENGAH</v>
          </cell>
          <cell r="J399" t="str">
            <v>JL.RAYA BENGKULU - KEPAHIANG KM.12 DESA KEMBANG SERI KEC.TALANG EMPAT KABUPATEN BENGKULU TENGAH PROVINSI BENGKULU</v>
          </cell>
          <cell r="K399" t="str">
            <v>Levyoktri@gmail.com</v>
          </cell>
          <cell r="L399">
            <v>33796</v>
          </cell>
          <cell r="M399">
            <v>1060201022694</v>
          </cell>
          <cell r="N399">
            <v>842507428328000</v>
          </cell>
          <cell r="O399" t="str">
            <v>082175525107</v>
          </cell>
        </row>
        <row r="400">
          <cell r="E400">
            <v>19001194</v>
          </cell>
          <cell r="F400" t="str">
            <v>Kartini, M.TPd</v>
          </cell>
          <cell r="G400" t="str">
            <v>1708045207720002</v>
          </cell>
          <cell r="H400" t="str">
            <v>Guru TK</v>
          </cell>
          <cell r="I400" t="str">
            <v>Dikbud kabupaten kepahiang</v>
          </cell>
          <cell r="J400" t="str">
            <v>Desa kampung bogor kec. Kepahiang</v>
          </cell>
          <cell r="K400" t="str">
            <v>Kartini1207@yahoo.com</v>
          </cell>
          <cell r="L400">
            <v>26640</v>
          </cell>
          <cell r="M400" t="str">
            <v>2146-01-001059-53-5</v>
          </cell>
          <cell r="N400" t="str">
            <v>15.888.445.2-327.000</v>
          </cell>
          <cell r="O400" t="str">
            <v>082175386821</v>
          </cell>
        </row>
        <row r="401">
          <cell r="E401">
            <v>19002174</v>
          </cell>
          <cell r="F401" t="str">
            <v>Eri Sandani, SE.,MM</v>
          </cell>
          <cell r="G401" t="str">
            <v>1771021105850001</v>
          </cell>
          <cell r="H401" t="str">
            <v>Swasta (Pemilik Toko)</v>
          </cell>
          <cell r="I401" t="str">
            <v>Swasta</v>
          </cell>
          <cell r="J401" t="str">
            <v>Desa Sungai Ipuh Kecamatan Selagan Raya Kabupaten Mukomuko</v>
          </cell>
          <cell r="K401" t="str">
            <v>eri.sandani.82306@gmail.com</v>
          </cell>
          <cell r="L401">
            <v>31178</v>
          </cell>
          <cell r="M401" t="str">
            <v>5586-01-024224-53-8</v>
          </cell>
          <cell r="N401" t="str">
            <v>15.983.699.8.311.000</v>
          </cell>
          <cell r="O401" t="str">
            <v>082175151282</v>
          </cell>
        </row>
        <row r="402">
          <cell r="E402">
            <v>19002296</v>
          </cell>
          <cell r="F402" t="str">
            <v>Untung Fahrozi, S.Si., M.Pd., AIFO</v>
          </cell>
          <cell r="G402" t="str">
            <v>1706020704950001</v>
          </cell>
          <cell r="H402">
            <v>0</v>
          </cell>
          <cell r="I402" t="str">
            <v>Honorer Dinas Pendidikan dan Kebudayaan Kabupaten Mukomuko</v>
          </cell>
          <cell r="J402" t="str">
            <v>Jl. Sultan Gandhamsyah, Ujung Padang, Kec. Kota Mukomuko</v>
          </cell>
          <cell r="K402" t="str">
            <v>viskahelidasyiolaria@gmail.com</v>
          </cell>
          <cell r="L402">
            <v>34884</v>
          </cell>
          <cell r="M402">
            <v>354901018279533</v>
          </cell>
          <cell r="N402">
            <v>955526611328000</v>
          </cell>
          <cell r="O402" t="str">
            <v>082169011664</v>
          </cell>
        </row>
        <row r="403">
          <cell r="E403">
            <v>19001325</v>
          </cell>
          <cell r="F403" t="str">
            <v>Fresti Yolasari, SE, M.Si</v>
          </cell>
          <cell r="G403" t="str">
            <v>1701054601880004</v>
          </cell>
          <cell r="H403" t="str">
            <v>Swasta</v>
          </cell>
          <cell r="I403" t="str">
            <v>Swasta</v>
          </cell>
          <cell r="J403" t="str">
            <v>Jl.Semain Rt.02 No.17 Kel.Gunung Ayu Kec.Kota Manna Kab.Bengkulu Selatan</v>
          </cell>
          <cell r="K403" t="str">
            <v>frestiyolasari@gmail.com</v>
          </cell>
          <cell r="L403">
            <v>32295</v>
          </cell>
          <cell r="M403" t="str">
            <v>5693-01-007620-53-2</v>
          </cell>
          <cell r="N403">
            <v>0</v>
          </cell>
          <cell r="O403" t="str">
            <v>082138215522</v>
          </cell>
        </row>
        <row r="404">
          <cell r="E404">
            <v>19001278</v>
          </cell>
          <cell r="F404" t="str">
            <v>Nuniek Yustutia, M.TPd</v>
          </cell>
          <cell r="G404" t="str">
            <v>1771026805780002</v>
          </cell>
          <cell r="H404" t="str">
            <v>Tenaga Honorer</v>
          </cell>
          <cell r="I404" t="str">
            <v>Biro Umum Pemda Provinsi Bengkulu</v>
          </cell>
          <cell r="J404" t="str">
            <v>Jl. Kebun Veteran II No. 59B RT 015 RW 003 Kel Nusa Indah Kec Ratu Agung Bengkulu</v>
          </cell>
          <cell r="K404" t="str">
            <v>windahariyanti@gmail.com</v>
          </cell>
          <cell r="L404">
            <v>33123</v>
          </cell>
          <cell r="M404" t="str">
            <v>0115-01-066666-50-8</v>
          </cell>
          <cell r="N404" t="str">
            <v>46.269.577.6-311.000</v>
          </cell>
          <cell r="O404" t="str">
            <v>081367787243</v>
          </cell>
        </row>
        <row r="405">
          <cell r="E405">
            <v>19002166</v>
          </cell>
          <cell r="F405" t="str">
            <v>Triyanto, S.IP.,M.Si</v>
          </cell>
          <cell r="G405" t="str">
            <v>1771061603800001</v>
          </cell>
          <cell r="H405" t="str">
            <v>Inspektorat Pembantu Wilayah IV</v>
          </cell>
          <cell r="I405" t="str">
            <v>Pemda Kabupaten Bengkulu Tengah</v>
          </cell>
          <cell r="J405" t="str">
            <v xml:space="preserve">Jalan Merapi 14 RT 17 RW 04 No 49b, Kelurahan  Kebun Tebeng, Kecamatan Ratu Agung, Kota Bengkulu.
</v>
          </cell>
          <cell r="K405" t="str">
            <v>TRIOSVI@GMAIL.COM</v>
          </cell>
          <cell r="L405">
            <v>29296</v>
          </cell>
          <cell r="M405" t="str">
            <v>0115-01-000859-56-1</v>
          </cell>
          <cell r="N405" t="str">
            <v>15.798.235.6.311.000</v>
          </cell>
          <cell r="O405" t="str">
            <v>082135360000</v>
          </cell>
        </row>
        <row r="406">
          <cell r="E406">
            <v>19001304</v>
          </cell>
          <cell r="F406" t="str">
            <v>Azifatun Nazifah, SE, M.Pd</v>
          </cell>
          <cell r="G406" t="str">
            <v>1707016608740001</v>
          </cell>
          <cell r="H406" t="str">
            <v>GURU SMP</v>
          </cell>
          <cell r="I406" t="str">
            <v>SMPN 1 Lebong</v>
          </cell>
          <cell r="J406" t="str">
            <v>Ds. Sungai Gerong Kec. Amen Kab. Lebong</v>
          </cell>
          <cell r="K406" t="str">
            <v>azifatun26@gmail.com</v>
          </cell>
          <cell r="L406">
            <v>27267</v>
          </cell>
          <cell r="M406" t="str">
            <v>5623-01-002576-53-3</v>
          </cell>
          <cell r="N406" t="str">
            <v>15.361.714.7-327.000</v>
          </cell>
          <cell r="O406" t="str">
            <v>082115564994</v>
          </cell>
        </row>
        <row r="407">
          <cell r="E407">
            <v>19002230</v>
          </cell>
          <cell r="F407" t="str">
            <v>R. Wirdha Kusuma, S.Sos., M.Pd</v>
          </cell>
          <cell r="G407" t="str">
            <v>1771076410810001</v>
          </cell>
          <cell r="H407" t="str">
            <v>GURU SMA</v>
          </cell>
          <cell r="I407" t="str">
            <v>SMAN 5 KOTA BENGKULU</v>
          </cell>
          <cell r="J407" t="str">
            <v>Jl.Air Seluma Betungan</v>
          </cell>
          <cell r="K407" t="str">
            <v>wirdhascorpio@gmail.com</v>
          </cell>
          <cell r="L407">
            <v>29883</v>
          </cell>
          <cell r="M407" t="str">
            <v>3283-01-035855-53-4</v>
          </cell>
          <cell r="N407" t="str">
            <v>15.608.786.8-311.000</v>
          </cell>
          <cell r="O407" t="str">
            <v>0816 3228 9004</v>
          </cell>
        </row>
        <row r="408">
          <cell r="E408">
            <v>19002087</v>
          </cell>
          <cell r="F408" t="str">
            <v>Nurul Hidayati,.M.Si</v>
          </cell>
          <cell r="G408">
            <v>0</v>
          </cell>
          <cell r="H408" t="str">
            <v>Swasta</v>
          </cell>
          <cell r="I408" t="str">
            <v>Swasta</v>
          </cell>
          <cell r="J408" t="str">
            <v>Perum Green Paradise Jl. Hibrida 15 No. 104 Kota Bengkulu</v>
          </cell>
          <cell r="K408" t="str">
            <v>yunusapat1961@gmail.com</v>
          </cell>
          <cell r="L408">
            <v>22508</v>
          </cell>
          <cell r="M408" t="str">
            <v>0150-01-021582-50-5</v>
          </cell>
          <cell r="N408" t="str">
            <v>07.144.888.0-311.000</v>
          </cell>
          <cell r="O408" t="e">
            <v>#N/A</v>
          </cell>
        </row>
        <row r="409">
          <cell r="E409">
            <v>19000420</v>
          </cell>
          <cell r="F409" t="str">
            <v>Nyimas Masrita, M.Pd</v>
          </cell>
          <cell r="G409" t="str">
            <v>1771085006710002</v>
          </cell>
          <cell r="H409" t="str">
            <v>Guru</v>
          </cell>
          <cell r="I409" t="str">
            <v>Yayasan pesantren islam al azhar bengkulu</v>
          </cell>
          <cell r="J409" t="str">
            <v>Permata griya asri surabaya bengkulu</v>
          </cell>
          <cell r="K409" t="str">
            <v>Pinnievirga@gmail.com</v>
          </cell>
          <cell r="L409">
            <v>34212</v>
          </cell>
          <cell r="M409" t="str">
            <v>0698-01-008067-50-4</v>
          </cell>
          <cell r="N409" t="str">
            <v>92.262.301.2-327.000</v>
          </cell>
          <cell r="O409" t="str">
            <v>082280900192</v>
          </cell>
        </row>
        <row r="410">
          <cell r="E410">
            <v>19000243</v>
          </cell>
          <cell r="F410" t="str">
            <v>Dr. Edi Efrita, S. P., M. P.</v>
          </cell>
          <cell r="G410" t="str">
            <v>1771082704690008</v>
          </cell>
          <cell r="H410" t="str">
            <v>Dosen</v>
          </cell>
          <cell r="I410" t="str">
            <v>Fakultas Pertanian Universitas Muhammadiyah Bengkulu</v>
          </cell>
          <cell r="J410" t="str">
            <v>Jl. Sumatera V No. 84 RT 4 RW 4 Sukamerindu Bengkulu</v>
          </cell>
          <cell r="K410" t="str">
            <v>ediefrita@gmail.com</v>
          </cell>
          <cell r="L410">
            <v>25320</v>
          </cell>
          <cell r="M410" t="str">
            <v>0115-01-017652-53-6</v>
          </cell>
          <cell r="N410" t="str">
            <v>14.333.234.4.311.000</v>
          </cell>
          <cell r="O410" t="str">
            <v>081539359993</v>
          </cell>
        </row>
        <row r="411">
          <cell r="E411">
            <v>19002147</v>
          </cell>
          <cell r="F411" t="str">
            <v>Ulan Dwi Desari, M.Pd</v>
          </cell>
          <cell r="G411" t="str">
            <v>1605035212940006</v>
          </cell>
          <cell r="H411" t="str">
            <v>Dosen</v>
          </cell>
          <cell r="I411" t="str">
            <v>Universitas Bengkulu</v>
          </cell>
          <cell r="J411" t="str">
            <v>Jalan Medan Baru No 58 Griya Azzahara Lestari RT 22 RW 02 No 58 Kelurahan Pematang Gubenur</v>
          </cell>
          <cell r="K411" t="str">
            <v>ariwiryadinatas@yahoo.com</v>
          </cell>
          <cell r="L411" t="e">
            <v>#N/A</v>
          </cell>
          <cell r="M411" t="e">
            <v>#N/A</v>
          </cell>
          <cell r="N411" t="e">
            <v>#N/A</v>
          </cell>
          <cell r="O411" t="str">
            <v>081532485587</v>
          </cell>
        </row>
        <row r="412">
          <cell r="E412">
            <v>19002297</v>
          </cell>
          <cell r="F412" t="str">
            <v>Syarmayeni, M.TPd</v>
          </cell>
          <cell r="G412" t="str">
            <v>1771055705750002</v>
          </cell>
          <cell r="H412">
            <v>0</v>
          </cell>
          <cell r="I412" t="str">
            <v>SD Negeri 1 Kota Bengkulu</v>
          </cell>
          <cell r="J412" t="str">
            <v>Jalan Mawar Gang Mawar RT 1 No 26 Kel. Nusa Indah Kota Bengkulu</v>
          </cell>
          <cell r="K412" t="str">
            <v>srinoflesti11@gmail.com</v>
          </cell>
          <cell r="L412">
            <v>27531</v>
          </cell>
          <cell r="M412" t="str">
            <v>0003701500372918</v>
          </cell>
          <cell r="N412">
            <v>156925984311000</v>
          </cell>
          <cell r="O412" t="str">
            <v>081396464512</v>
          </cell>
        </row>
        <row r="413">
          <cell r="E413">
            <v>19002134</v>
          </cell>
          <cell r="F413" t="str">
            <v>Lenni Astuti, M.Pd</v>
          </cell>
          <cell r="G413" t="str">
            <v>1705025406900001</v>
          </cell>
          <cell r="H413" t="str">
            <v>Swasta</v>
          </cell>
          <cell r="I413" t="str">
            <v>Swasta</v>
          </cell>
          <cell r="J413" t="str">
            <v>Desa Cahaya Negeri Kec. Sukaraja Kab.Seluma</v>
          </cell>
          <cell r="K413" t="str">
            <v>arsyah.susanto43@gmail.com</v>
          </cell>
          <cell r="L413">
            <v>33038</v>
          </cell>
          <cell r="M413" t="str">
            <v>0115-01-070430-50-9</v>
          </cell>
          <cell r="N413">
            <v>0</v>
          </cell>
          <cell r="O413" t="str">
            <v>081390834407</v>
          </cell>
        </row>
        <row r="414">
          <cell r="E414">
            <v>19002274</v>
          </cell>
          <cell r="F414" t="str">
            <v>Anasdin, S.Sos.M.Si</v>
          </cell>
          <cell r="G414">
            <v>3174041010600010</v>
          </cell>
          <cell r="H414" t="str">
            <v>Pensiunan ASN Kemendesa RI</v>
          </cell>
          <cell r="I414" t="str">
            <v>Kemendagri &amp; Kemendesa RI</v>
          </cell>
          <cell r="J414" t="str">
            <v>Jl. Bumi Ayu Raya, RT. 40 RW. 06 Kelurahan Betungan Kecamatan Selebar Kota Bengkulu Provinsi Bengkulu</v>
          </cell>
          <cell r="K414" t="e">
            <v>#N/A</v>
          </cell>
          <cell r="L414">
            <v>26669</v>
          </cell>
          <cell r="M414" t="e">
            <v>#N/A</v>
          </cell>
          <cell r="N414" t="e">
            <v>#N/A</v>
          </cell>
          <cell r="O414" t="str">
            <v>081383284060</v>
          </cell>
        </row>
        <row r="415">
          <cell r="E415">
            <v>19001480</v>
          </cell>
          <cell r="F415" t="str">
            <v>Eki Susanto, M.Si</v>
          </cell>
          <cell r="G415" t="str">
            <v>1702190107890043</v>
          </cell>
          <cell r="H415" t="str">
            <v>Dosen</v>
          </cell>
          <cell r="I415" t="str">
            <v>UMB</v>
          </cell>
          <cell r="J415" t="str">
            <v>Jl. Nala RT.004, RW.001, Kel. Anggut Bawah, Kec. Ratu Samban, Kota Bengkulu, Bengkulu</v>
          </cell>
          <cell r="K415" t="str">
            <v>eki010789@gmail.com</v>
          </cell>
          <cell r="L415">
            <v>32690</v>
          </cell>
          <cell r="M415" t="str">
            <v>'5624-01-005590-53-0</v>
          </cell>
          <cell r="N415" t="str">
            <v>92.806658.8-3111-000</v>
          </cell>
          <cell r="O415" t="str">
            <v>081379265847</v>
          </cell>
        </row>
        <row r="416">
          <cell r="E416">
            <v>19002287</v>
          </cell>
          <cell r="F416" t="str">
            <v>Geby Riyanti Utami, M.Pd</v>
          </cell>
          <cell r="G416" t="str">
            <v>1702096107940001</v>
          </cell>
          <cell r="H416">
            <v>0</v>
          </cell>
          <cell r="I416" t="str">
            <v>Sekolah Kreatif Aisiyah</v>
          </cell>
          <cell r="J416" t="str">
            <v>Jalan Bhayangkara III No 4 Kelurahan Air Putih Lama, Kecamatan Curup, Kabupaten Rejang Lebong</v>
          </cell>
          <cell r="K416" t="str">
            <v>supiantokembar@gmail.com</v>
          </cell>
          <cell r="L416">
            <v>34536</v>
          </cell>
          <cell r="M416" t="str">
            <v>0253412915</v>
          </cell>
          <cell r="N416">
            <v>0</v>
          </cell>
          <cell r="O416" t="str">
            <v>081379187272</v>
          </cell>
        </row>
        <row r="417">
          <cell r="E417">
            <v>19002020</v>
          </cell>
          <cell r="F417" t="str">
            <v>Meliza SH,.MH</v>
          </cell>
          <cell r="G417" t="str">
            <v>1771054205910002</v>
          </cell>
          <cell r="H417" t="str">
            <v>PENYIAR</v>
          </cell>
          <cell r="I417" t="str">
            <v>TVRI BENGKULU</v>
          </cell>
          <cell r="J417" t="str">
            <v>PERUM GRIYA DUTA BUMI AYU BLOK C NO 01 KEL. BUMI AYU KEC. SELEBAR BENGKULU</v>
          </cell>
          <cell r="K417" t="str">
            <v>MELIZA_ASIMIN@YAHOO.COM</v>
          </cell>
          <cell r="L417">
            <v>33360</v>
          </cell>
          <cell r="M417" t="str">
            <v>5618-01-010630-53-0</v>
          </cell>
          <cell r="N417" t="str">
            <v>15.983.615.4.311.000</v>
          </cell>
          <cell r="O417" t="str">
            <v>081379056677</v>
          </cell>
        </row>
        <row r="418">
          <cell r="E418">
            <v>19002229</v>
          </cell>
          <cell r="F418" t="str">
            <v>Paizal Hardadi, MPd</v>
          </cell>
          <cell r="G418" t="str">
            <v>1705021803780001</v>
          </cell>
          <cell r="H418" t="str">
            <v>Guru SMA</v>
          </cell>
          <cell r="I418" t="str">
            <v>SMAN 7 Seluma</v>
          </cell>
          <cell r="J418" t="str">
            <v>Seluma Provinsi Bengkulu</v>
          </cell>
          <cell r="K418" t="str">
            <v>alasfaizal@gmail.com</v>
          </cell>
          <cell r="L418">
            <v>28567</v>
          </cell>
          <cell r="M418" t="str">
            <v>3551-01-026369-53-5</v>
          </cell>
          <cell r="N418" t="str">
            <v>58.389.987.7-311.000</v>
          </cell>
          <cell r="O418" t="str">
            <v>081379601128</v>
          </cell>
        </row>
        <row r="419">
          <cell r="E419">
            <v>19002124</v>
          </cell>
          <cell r="F419" t="str">
            <v>M. Nikman Naser, M.Pd</v>
          </cell>
          <cell r="G419" t="str">
            <v>1771012901930003</v>
          </cell>
          <cell r="H419" t="str">
            <v>Dosen</v>
          </cell>
          <cell r="I419" t="str">
            <v>IAIN BENGKULU</v>
          </cell>
          <cell r="J419" t="str">
            <v>JL. DEPATI PAYUNG NEGARA, RT.19,RW.04 KELURAHAN PAGAR DEWA KECAMATAN SELEBAR, KOTA BENGKULU</v>
          </cell>
          <cell r="K419" t="str">
            <v>nikmanmuhammad2015@gmail.com</v>
          </cell>
          <cell r="L419">
            <v>33998</v>
          </cell>
          <cell r="M419" t="str">
            <v>3390-01-033446-53-2</v>
          </cell>
          <cell r="N419" t="str">
            <v>90.598.738.4.311.000</v>
          </cell>
          <cell r="O419" t="str">
            <v>081379011421</v>
          </cell>
        </row>
        <row r="420">
          <cell r="E420">
            <v>19000898</v>
          </cell>
          <cell r="F420" t="str">
            <v>Neli Yurnalis, SH.,M.Pd</v>
          </cell>
          <cell r="G420" t="str">
            <v>1708046705660002</v>
          </cell>
          <cell r="H420" t="str">
            <v>Guru SMA</v>
          </cell>
          <cell r="I420" t="str">
            <v>SMAN 1 kepahiang</v>
          </cell>
          <cell r="J420" t="str">
            <v>desa kampung bogor kepahiang</v>
          </cell>
          <cell r="K420" t="str">
            <v>neliyurnalis78@gmail.com</v>
          </cell>
          <cell r="L420">
            <v>24254</v>
          </cell>
          <cell r="M420" t="str">
            <v>2146-01-002267-50-5</v>
          </cell>
          <cell r="N420" t="str">
            <v>15.225.365.4-372.000</v>
          </cell>
          <cell r="O420" t="str">
            <v>081377986320</v>
          </cell>
        </row>
        <row r="421">
          <cell r="E421">
            <v>19002305</v>
          </cell>
          <cell r="F421" t="str">
            <v>Nada Suherli, S.Pd., M.Pd.</v>
          </cell>
          <cell r="G421" t="str">
            <v>1673014206970002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 t="str">
            <v>081377839968</v>
          </cell>
        </row>
        <row r="422">
          <cell r="E422">
            <v>19001206</v>
          </cell>
          <cell r="F422" t="str">
            <v>Kardi, S.Pd, M.TPd</v>
          </cell>
          <cell r="G422" t="str">
            <v>1705080505700002</v>
          </cell>
          <cell r="H422" t="str">
            <v>Kepala Sekolah</v>
          </cell>
          <cell r="I422" t="str">
            <v>Dinas Pendidikan</v>
          </cell>
          <cell r="J422" t="str">
            <v>Ds. Purbosari, Kec. Seluma Barat Kab. Seluma</v>
          </cell>
          <cell r="K422" t="str">
            <v>kardiaris@gmail.com</v>
          </cell>
          <cell r="L422">
            <v>25693</v>
          </cell>
          <cell r="M422" t="str">
            <v>3551-01-003655-53-3</v>
          </cell>
          <cell r="N422" t="str">
            <v>58.384.412.1-311.000</v>
          </cell>
          <cell r="O422" t="str">
            <v>081377782902</v>
          </cell>
        </row>
        <row r="423">
          <cell r="E423">
            <v>19000441</v>
          </cell>
          <cell r="F423" t="str">
            <v>Adella Veranti, S.Pd.,M.Pd</v>
          </cell>
          <cell r="G423" t="str">
            <v>1771025702830003</v>
          </cell>
          <cell r="H423" t="str">
            <v>Guru SLB</v>
          </cell>
          <cell r="I423" t="str">
            <v>SLB N 1 Seluma</v>
          </cell>
          <cell r="J423" t="str">
            <v>Jln. CItarum no 37 Padang Harapan Bengkulu</v>
          </cell>
          <cell r="K423" t="str">
            <v>vadella83@gmail.com</v>
          </cell>
          <cell r="L423">
            <v>30364</v>
          </cell>
          <cell r="M423" t="str">
            <v>0115-01-110784-50-9</v>
          </cell>
          <cell r="N423" t="str">
            <v>16.400.747.8-311.000</v>
          </cell>
          <cell r="O423" t="str">
            <v>081377733383</v>
          </cell>
        </row>
        <row r="424">
          <cell r="E424">
            <v>19001302</v>
          </cell>
          <cell r="F424" t="str">
            <v>R. Novalia Nurcahyani, M.Pd</v>
          </cell>
          <cell r="G424" t="str">
            <v>1706055211790002</v>
          </cell>
          <cell r="H424" t="str">
            <v>Guru SMA</v>
          </cell>
          <cell r="I424" t="str">
            <v>SMAN 8 Mukomuko</v>
          </cell>
          <cell r="J424" t="str">
            <v>Jln. Lintas barat Sumatra Ds. Air Rami Kec. Air Rami Kab. Mukomuko KP. 38764</v>
          </cell>
          <cell r="K424" t="str">
            <v>novalia_nurcahyani@yahoo.co.id</v>
          </cell>
          <cell r="L424">
            <v>43781</v>
          </cell>
          <cell r="M424" t="str">
            <v>5579-01-011453-53-7</v>
          </cell>
          <cell r="N424" t="str">
            <v>15.851.469.5.328.000</v>
          </cell>
          <cell r="O424" t="str">
            <v>085380041404</v>
          </cell>
        </row>
        <row r="425">
          <cell r="E425">
            <v>19002054</v>
          </cell>
          <cell r="F425" t="str">
            <v>Destiana, M.Pd</v>
          </cell>
          <cell r="G425">
            <v>1771036012690000</v>
          </cell>
          <cell r="H425" t="str">
            <v>Kepala SMKN 7 Kota Bengkulu</v>
          </cell>
          <cell r="I425" t="str">
            <v>SMKN 7 Kota Bengkulu</v>
          </cell>
          <cell r="J425" t="str">
            <v>Jln. DI. Panjaitan No. 141-142 RT.011/004 Kel. Malabero Kec. Teluk Segara Bkl</v>
          </cell>
          <cell r="K425" t="str">
            <v>destianahadad.dh@gmail.com</v>
          </cell>
          <cell r="L425">
            <v>25557</v>
          </cell>
          <cell r="M425" t="str">
            <v>0115-01-100465-50-5</v>
          </cell>
          <cell r="N425" t="str">
            <v>07.355.944.5.311.000</v>
          </cell>
          <cell r="O425" t="str">
            <v>081377670080</v>
          </cell>
        </row>
        <row r="426">
          <cell r="E426">
            <v>19001096</v>
          </cell>
          <cell r="F426" t="str">
            <v>Apriadi Haryono, S.Pd, M.Pd.Si</v>
          </cell>
          <cell r="G426" t="str">
            <v>1771042804760003</v>
          </cell>
          <cell r="H426" t="e">
            <v>#N/A</v>
          </cell>
          <cell r="I426">
            <v>0</v>
          </cell>
          <cell r="J426" t="e">
            <v>#N/A</v>
          </cell>
          <cell r="K426" t="e">
            <v>#N/A</v>
          </cell>
          <cell r="L426">
            <v>33076</v>
          </cell>
          <cell r="M426" t="e">
            <v>#N/A</v>
          </cell>
          <cell r="N426" t="e">
            <v>#N/A</v>
          </cell>
          <cell r="O426" t="str">
            <v>081377622044</v>
          </cell>
        </row>
        <row r="427">
          <cell r="E427">
            <v>19000266</v>
          </cell>
          <cell r="F427" t="str">
            <v>Elfahmi lubis, M.Pd</v>
          </cell>
          <cell r="G427" t="str">
            <v>1771022510750004</v>
          </cell>
          <cell r="H427" t="str">
            <v>Dosen</v>
          </cell>
          <cell r="I427" t="str">
            <v>UMB</v>
          </cell>
          <cell r="J427" t="str">
            <v>Jln. Tanjung Gemilang No. 28 RT.29/01 Sukarami</v>
          </cell>
          <cell r="K427" t="str">
            <v>elfahmilubis1@gmail.com</v>
          </cell>
          <cell r="L427">
            <v>27692</v>
          </cell>
          <cell r="M427" t="str">
            <v>5615-01-003574-53-9</v>
          </cell>
          <cell r="N427" t="str">
            <v>15.608.509.4.311.000</v>
          </cell>
          <cell r="O427" t="str">
            <v>081377569957</v>
          </cell>
        </row>
        <row r="428">
          <cell r="E428">
            <v>19000451</v>
          </cell>
          <cell r="F428" t="str">
            <v>Reza Yustira, S.Pd, M.Pd</v>
          </cell>
          <cell r="G428">
            <v>170405600820002</v>
          </cell>
          <cell r="H428" t="str">
            <v>Dosen Fakultas</v>
          </cell>
          <cell r="I428" t="str">
            <v>Universitas Terbuka</v>
          </cell>
          <cell r="J428" t="str">
            <v>Desa Selasih</v>
          </cell>
          <cell r="K428" t="str">
            <v>rezayustira10@gmail.com</v>
          </cell>
          <cell r="L428">
            <v>30183</v>
          </cell>
          <cell r="M428" t="str">
            <v>5684-01-020373-53-9</v>
          </cell>
          <cell r="N428" t="str">
            <v>15.489.649.2-311.000</v>
          </cell>
          <cell r="O428" t="str">
            <v>081377536643</v>
          </cell>
        </row>
        <row r="429">
          <cell r="E429">
            <v>19000901</v>
          </cell>
          <cell r="F429" t="str">
            <v>Drs. Luna Abubakar, MM</v>
          </cell>
          <cell r="G429" t="str">
            <v>1771011010590009</v>
          </cell>
          <cell r="H429" t="str">
            <v>Pengawas SD</v>
          </cell>
          <cell r="I429" t="str">
            <v>Dinas Pendidikan Kota Bengkulu</v>
          </cell>
          <cell r="J429" t="str">
            <v>Jl. Bumi Ayu Raya No. 5 RT 6 Kec. Selebar Kota Bengkulu</v>
          </cell>
          <cell r="K429" t="str">
            <v>lunaabubakar55@gmail.com</v>
          </cell>
          <cell r="L429">
            <v>21833</v>
          </cell>
          <cell r="M429" t="str">
            <v>0115-01-001047-56-5</v>
          </cell>
          <cell r="N429" t="str">
            <v>14.384.355.5-311.000</v>
          </cell>
          <cell r="O429" t="str">
            <v>081373971944</v>
          </cell>
        </row>
        <row r="430">
          <cell r="E430">
            <v>19002176</v>
          </cell>
          <cell r="F430" t="str">
            <v>Maisyar Alpian, SE.,M.Pd</v>
          </cell>
          <cell r="G430" t="str">
            <v>1701050812730001</v>
          </cell>
          <cell r="H430" t="str">
            <v xml:space="preserve">Guru SMA </v>
          </cell>
          <cell r="I430" t="str">
            <v>SMA Negeri 1 Bengkulu Selatan</v>
          </cell>
          <cell r="J430" t="str">
            <v>Jl. Gunung tiga RT 07 Kel.Gunung Ayu Kec. Kota Manna Kab. Bengkulu selatan</v>
          </cell>
          <cell r="K430" t="str">
            <v>maisyaralpian73@gmail.com</v>
          </cell>
          <cell r="L430">
            <v>43807</v>
          </cell>
          <cell r="M430" t="str">
            <v>5693-01-010374-53-6</v>
          </cell>
          <cell r="N430" t="str">
            <v>58.382.924.7.311.000</v>
          </cell>
          <cell r="O430" t="str">
            <v>081373887882</v>
          </cell>
        </row>
        <row r="431">
          <cell r="E431">
            <v>19001273</v>
          </cell>
          <cell r="F431" t="str">
            <v>Zulfikar, S.Pd. AUD, M.TPd</v>
          </cell>
          <cell r="G431" t="str">
            <v>1771062206740001</v>
          </cell>
          <cell r="H431" t="str">
            <v>Guru TK</v>
          </cell>
          <cell r="I431" t="str">
            <v>TK Al Wakhidah</v>
          </cell>
          <cell r="J431" t="str">
            <v>Jalan Batang Hari, Rt 11 Rw 03, Kelurahan Nusa Indah, Kecamatan Ratu Agung, Kota Bengkulu</v>
          </cell>
          <cell r="K431" t="str">
            <v>zulfikarmtpd@gmail.com</v>
          </cell>
          <cell r="L431">
            <v>27202</v>
          </cell>
          <cell r="M431" t="str">
            <v>5584-01-005049-53-9</v>
          </cell>
          <cell r="N431" t="str">
            <v>15.542.142.3-311.000</v>
          </cell>
          <cell r="O431" t="str">
            <v>081373856770</v>
          </cell>
        </row>
        <row r="432">
          <cell r="E432">
            <v>19000615</v>
          </cell>
          <cell r="F432" t="str">
            <v>Dra.  Nurhayati, M.Pd</v>
          </cell>
          <cell r="G432">
            <v>1709025012700000</v>
          </cell>
          <cell r="H432" t="str">
            <v>Kepala Sekolah</v>
          </cell>
          <cell r="I432" t="str">
            <v>SDN 01 Bengkulu Tengah</v>
          </cell>
          <cell r="J432" t="str">
            <v>Desa Kembang Seri Kec. Talang Empat Kab. Bengkulu tengah</v>
          </cell>
          <cell r="K432" t="str">
            <v>nurhayati.kartubi@gmail.com</v>
          </cell>
          <cell r="L432">
            <v>25912</v>
          </cell>
          <cell r="M432" t="str">
            <v>7100-01-006250-53-3</v>
          </cell>
          <cell r="N432" t="str">
            <v>14.333.065.2-328.000</v>
          </cell>
          <cell r="O432" t="str">
            <v>081373854747</v>
          </cell>
        </row>
        <row r="433">
          <cell r="E433">
            <v>19002314</v>
          </cell>
          <cell r="F433" t="str">
            <v>Siti Nisaussangadah, M.I.Kom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 t="str">
            <v>081373658659</v>
          </cell>
        </row>
        <row r="434">
          <cell r="E434">
            <v>19002072</v>
          </cell>
          <cell r="F434" t="str">
            <v>Riri tri mayasari SH.MH</v>
          </cell>
          <cell r="G434" t="str">
            <v>1771065104860002</v>
          </cell>
          <cell r="H434" t="str">
            <v>Dosen dan Pengacara</v>
          </cell>
          <cell r="I434" t="str">
            <v>UMB</v>
          </cell>
          <cell r="J434" t="str">
            <v>Jl. Cempaka 7 No. 48 RT.005 RW.002 Kel. Desa Kebun Beler Kecamatan Ratu Agung</v>
          </cell>
          <cell r="K434" t="str">
            <v>riri.mayasari86@gmail.com</v>
          </cell>
          <cell r="L434">
            <v>31720</v>
          </cell>
          <cell r="M434" t="str">
            <v>3283-01-025103-53-1</v>
          </cell>
          <cell r="N434" t="str">
            <v>15.898.319.7.311.000</v>
          </cell>
          <cell r="O434" t="str">
            <v>081373573165</v>
          </cell>
        </row>
        <row r="435">
          <cell r="E435">
            <v>19001408</v>
          </cell>
          <cell r="F435" t="str">
            <v>Remy Juliant Fernandez,S.Sn, M.Sn</v>
          </cell>
          <cell r="G435">
            <v>1771022607880000</v>
          </cell>
          <cell r="H435" t="str">
            <v>Pamong Budaya</v>
          </cell>
          <cell r="I435" t="str">
            <v>Dinas Pendidikan dan Kebudayaan Provinsi Bengkulu</v>
          </cell>
          <cell r="J435" t="str">
            <v>jln rangkong no 54 rt 18 perumahan cempaka permai Kota Bengkulu</v>
          </cell>
          <cell r="K435" t="str">
            <v>remy.ic.id@gmail.com</v>
          </cell>
          <cell r="L435">
            <v>32350</v>
          </cell>
          <cell r="M435" t="str">
            <v>0231-01-000473-53-3</v>
          </cell>
          <cell r="N435" t="str">
            <v>76.711.202.2.311.000</v>
          </cell>
          <cell r="O435" t="str">
            <v>085274709111</v>
          </cell>
        </row>
        <row r="436">
          <cell r="E436">
            <v>19000097</v>
          </cell>
          <cell r="F436" t="str">
            <v>Evy Sumiati, S.Pd, M.Pd</v>
          </cell>
          <cell r="G436" t="str">
            <v>1771086504700003</v>
          </cell>
          <cell r="H436" t="str">
            <v>Pengawas TK/PAUD</v>
          </cell>
          <cell r="I436" t="str">
            <v>Dinas DIkbud Kota Bengkulu</v>
          </cell>
          <cell r="J436" t="str">
            <v>Jl. Tutwuri III No. 8 RT 13 RW 03 Perumnas Diknas Surabaya Kota Bengkulu</v>
          </cell>
          <cell r="K436" t="str">
            <v>evysumiati31@gmail.com</v>
          </cell>
          <cell r="L436">
            <v>43500</v>
          </cell>
          <cell r="M436" t="str">
            <v>0115-01-083019-50-4</v>
          </cell>
          <cell r="N436" t="str">
            <v>88.316.055.8.311.000</v>
          </cell>
          <cell r="O436" t="str">
            <v>081373545631</v>
          </cell>
        </row>
        <row r="437">
          <cell r="E437">
            <v>19001193</v>
          </cell>
          <cell r="F437" t="str">
            <v>Yossie Trisnawati, M. TPd</v>
          </cell>
          <cell r="G437" t="str">
            <v>1708045801880004</v>
          </cell>
          <cell r="H437" t="str">
            <v>Guru</v>
          </cell>
          <cell r="I437" t="str">
            <v>PAUD KEPAHIANG</v>
          </cell>
          <cell r="J437" t="str">
            <v>KAMPUNG PENSIUNAN KEPAHIANG</v>
          </cell>
          <cell r="K437" t="str">
            <v>yossietrisnawati@yahoo.com</v>
          </cell>
          <cell r="L437">
            <v>32160</v>
          </cell>
          <cell r="M437" t="str">
            <v>5622-01-014116-53-7</v>
          </cell>
          <cell r="N437" t="str">
            <v>54.112.269.3-327.000</v>
          </cell>
          <cell r="O437" t="str">
            <v>081373450994</v>
          </cell>
        </row>
        <row r="438">
          <cell r="E438">
            <v>19001502</v>
          </cell>
          <cell r="F438" t="str">
            <v>Solita Meida, M.Pd</v>
          </cell>
          <cell r="G438" t="str">
            <v>1703095305700001</v>
          </cell>
          <cell r="H438" t="str">
            <v xml:space="preserve">staf pegawai </v>
          </cell>
          <cell r="I438" t="str">
            <v xml:space="preserve">Sekretariat Pemda Kab Bengkulu Utara </v>
          </cell>
          <cell r="J438" t="str">
            <v xml:space="preserve">Desa Arga mulya kec. Padang Jaya Kab, Bengkulu Utara </v>
          </cell>
          <cell r="K438" t="str">
            <v>sholitamayda@gmail.com</v>
          </cell>
          <cell r="L438">
            <v>25701</v>
          </cell>
          <cell r="M438" t="str">
            <v>0318-01-028425-50-6</v>
          </cell>
          <cell r="N438" t="str">
            <v>19.457.486.5.030.008.2</v>
          </cell>
          <cell r="O438" t="str">
            <v>081373300171</v>
          </cell>
        </row>
        <row r="439">
          <cell r="E439">
            <v>19001020</v>
          </cell>
          <cell r="F439" t="str">
            <v>Dini Setiawani Utami, S.Pd, M.M</v>
          </cell>
          <cell r="G439" t="str">
            <v>1703076409710001</v>
          </cell>
          <cell r="H439" t="str">
            <v>Kabid Ekonomi dan Pembangunan</v>
          </cell>
          <cell r="I439" t="str">
            <v>Balitbang Kabupaten Bengkulu Utara</v>
          </cell>
          <cell r="J439" t="str">
            <v>Jl. Air Nakai X No. 164 RT. 12 Perumnas Kelurahan Purwodadi Kecamatan Argamakmur Kabupaten Bengkulu Utara</v>
          </cell>
          <cell r="K439" t="str">
            <v>dinisetiawani@gmail.com</v>
          </cell>
          <cell r="L439">
            <v>26200</v>
          </cell>
          <cell r="M439" t="str">
            <v>0318-01-016687-50-2</v>
          </cell>
          <cell r="N439" t="str">
            <v>89.164.393.4.328.000</v>
          </cell>
          <cell r="O439" t="str">
            <v>081373228994</v>
          </cell>
        </row>
        <row r="440">
          <cell r="E440">
            <v>19000697</v>
          </cell>
          <cell r="F440" t="str">
            <v>Rio Kurniawan, S.Pd, M.Pd</v>
          </cell>
          <cell r="G440">
            <v>0</v>
          </cell>
          <cell r="H440" t="str">
            <v>PAMONG BELAJAR</v>
          </cell>
          <cell r="I440" t="str">
            <v>BP-PAUD &amp; DIKMAS BENGKULU</v>
          </cell>
          <cell r="J440" t="str">
            <v>Komplek Diknas No 215 Rt 15 Kel Surabaya Kec Sungai Serut Kota Bengkulu, Bengkulu</v>
          </cell>
          <cell r="K440" t="str">
            <v>Nyimasmasrita1971@gmail.com</v>
          </cell>
          <cell r="L440">
            <v>43626</v>
          </cell>
          <cell r="M440" t="e">
            <v>#N/A</v>
          </cell>
          <cell r="N440" t="e">
            <v>#N/A</v>
          </cell>
          <cell r="O440" t="e">
            <v>#N/A</v>
          </cell>
        </row>
        <row r="441">
          <cell r="E441">
            <v>19002308</v>
          </cell>
          <cell r="F441" t="str">
            <v>Rio Saputra, M.Pd.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 t="e">
            <v>#N/A</v>
          </cell>
        </row>
        <row r="442">
          <cell r="E442">
            <v>19000787</v>
          </cell>
          <cell r="F442" t="str">
            <v>Dra. Linda Astuti, M.Si</v>
          </cell>
          <cell r="G442" t="str">
            <v>1771017110660001</v>
          </cell>
          <cell r="H442" t="str">
            <v>Dosen</v>
          </cell>
          <cell r="I442" t="str">
            <v>Universitas Ratu Samban</v>
          </cell>
          <cell r="J442" t="str">
            <v>Perumnas Betungan RT 12 RW 02 No. 14 Kota Bengkulu</v>
          </cell>
          <cell r="K442" t="str">
            <v>astutizaini16@gmail.com</v>
          </cell>
          <cell r="L442">
            <v>24411</v>
          </cell>
          <cell r="M442" t="str">
            <v xml:space="preserve">3284-01-025095-53-8 </v>
          </cell>
          <cell r="N442" t="str">
            <v>16.335.765.0-311.000</v>
          </cell>
          <cell r="O442" t="str">
            <v>081373187116</v>
          </cell>
        </row>
        <row r="443">
          <cell r="E443">
            <v>19000586</v>
          </cell>
          <cell r="F443" t="str">
            <v>Natanael Tri P.A.N., S.Pd, M.Pd</v>
          </cell>
          <cell r="G443" t="str">
            <v>1703121302760001</v>
          </cell>
          <cell r="H443" t="str">
            <v>Kepala Sekolah</v>
          </cell>
          <cell r="I443" t="str">
            <v>SMP NEGERI 63 BENGKULU UTARA</v>
          </cell>
          <cell r="J443" t="str">
            <v>Jl. Pemuda Desa Bukit Makmur Kec. Pinang Raya Kab. Bengkulu Utara</v>
          </cell>
          <cell r="K443" t="str">
            <v>natanael.ut@gmail.com</v>
          </cell>
          <cell r="L443">
            <v>27803</v>
          </cell>
          <cell r="M443" t="str">
            <v>5582-01-012670-53-5</v>
          </cell>
          <cell r="N443" t="str">
            <v>89.435.615.3-328.000</v>
          </cell>
          <cell r="O443" t="str">
            <v>081373066608</v>
          </cell>
        </row>
        <row r="444">
          <cell r="E444">
            <v>19001231</v>
          </cell>
          <cell r="F444" t="str">
            <v>Rosi Anggraini, SE, MM</v>
          </cell>
          <cell r="G444" t="str">
            <v>1703075411800001</v>
          </cell>
          <cell r="H444" t="str">
            <v>Kasubbag Umum dan Kepegawaian</v>
          </cell>
          <cell r="I444" t="str">
            <v xml:space="preserve">Dinas Koperasi, Usaha Kecil dan Menengah Kabupaten Bengkulu Utara </v>
          </cell>
          <cell r="J444" t="str">
            <v>Jl. AK. Gani, No: 003, Karang Anyar II, Arga Makmur</v>
          </cell>
          <cell r="K444" t="str">
            <v>rosiangraini49@gmail.com</v>
          </cell>
          <cell r="L444">
            <v>29539</v>
          </cell>
          <cell r="M444" t="str">
            <v>0318-01-016723-50-2</v>
          </cell>
          <cell r="N444" t="str">
            <v>89.242.972.1-328.000</v>
          </cell>
          <cell r="O444" t="str">
            <v>081373032345</v>
          </cell>
        </row>
        <row r="445">
          <cell r="E445">
            <v>19002200</v>
          </cell>
          <cell r="F445" t="str">
            <v>Zamzami Syafei, S.IP.,M.Si</v>
          </cell>
          <cell r="G445" t="str">
            <v>1771020109650001</v>
          </cell>
          <cell r="H445" t="str">
            <v>staf ahli bupati bidang pemerintahan, hukum, dan politik</v>
          </cell>
          <cell r="I445" t="str">
            <v>Pemda Kab. Bengkulu Tengah</v>
          </cell>
          <cell r="J445" t="str">
            <v>Jln.merak no.168 rt.20 rw.006 kel.cempaka permai kec.gading cempaka kota Bengkulu</v>
          </cell>
          <cell r="K445" t="str">
            <v>zamzami010965@gmail.com`</v>
          </cell>
          <cell r="L445">
            <v>23751</v>
          </cell>
          <cell r="M445" t="str">
            <v>5616-01-014899-53-6</v>
          </cell>
          <cell r="N445" t="str">
            <v>48.962.106.0-311.000</v>
          </cell>
          <cell r="O445" t="str">
            <v>081373028158</v>
          </cell>
        </row>
        <row r="446">
          <cell r="E446">
            <v>19000042</v>
          </cell>
          <cell r="F446" t="str">
            <v>Rita Sinthia,S.PSi,M.Si</v>
          </cell>
          <cell r="G446">
            <v>0</v>
          </cell>
          <cell r="H446" t="e">
            <v>#N/A</v>
          </cell>
          <cell r="I446">
            <v>0</v>
          </cell>
          <cell r="J446" t="e">
            <v>#N/A</v>
          </cell>
          <cell r="K446" t="e">
            <v>#N/A</v>
          </cell>
          <cell r="L446">
            <v>43643</v>
          </cell>
          <cell r="M446" t="e">
            <v>#N/A</v>
          </cell>
          <cell r="N446" t="e">
            <v>#N/A</v>
          </cell>
          <cell r="O446" t="str">
            <v/>
          </cell>
        </row>
        <row r="447">
          <cell r="E447">
            <v>19001164</v>
          </cell>
          <cell r="F447" t="str">
            <v>Tharadiva Fatria, S.Pd, M.Pd</v>
          </cell>
          <cell r="G447" t="str">
            <v>1771044306920004</v>
          </cell>
          <cell r="H447" t="str">
            <v>Tutor</v>
          </cell>
          <cell r="I447" t="str">
            <v>UT</v>
          </cell>
          <cell r="J447" t="str">
            <v>Perum Pinang Mas, RT 2 RW 1, nomor 255. Kel. Bentiring Permai, Kec. Muara Bangkahulu</v>
          </cell>
          <cell r="K447" t="str">
            <v>tharadiva_fatria@yahoo.co.id</v>
          </cell>
          <cell r="L447">
            <v>33758</v>
          </cell>
          <cell r="M447" t="str">
            <v>5620-01-011588-53-3</v>
          </cell>
          <cell r="N447" t="str">
            <v>83.787.260.5.311.000</v>
          </cell>
          <cell r="O447" t="str">
            <v>081369466797</v>
          </cell>
        </row>
        <row r="448">
          <cell r="E448">
            <v>19002234</v>
          </cell>
          <cell r="F448" t="str">
            <v>Siti Hartikasari, S.H.,MH</v>
          </cell>
          <cell r="G448" t="str">
            <v>1771034912910001</v>
          </cell>
          <cell r="H448" t="str">
            <v>Dosen</v>
          </cell>
          <cell r="I448" t="str">
            <v>Universitas Bengkulu</v>
          </cell>
          <cell r="J448" t="str">
            <v>Jln. Sentot Alibasyah, No. 29, Bajak, Kota Bengkulu</v>
          </cell>
          <cell r="K448" t="str">
            <v>sitihatikasari@gmail.com</v>
          </cell>
          <cell r="L448">
            <v>33581</v>
          </cell>
          <cell r="M448" t="str">
            <v>0417-01-021060-50-3</v>
          </cell>
          <cell r="N448" t="str">
            <v>91.635.975.5.311.000</v>
          </cell>
          <cell r="O448" t="str">
            <v>081368772044</v>
          </cell>
        </row>
        <row r="449">
          <cell r="E449">
            <v>19002002</v>
          </cell>
          <cell r="F449" t="str">
            <v>Drs. Supawanhar, M.Si</v>
          </cell>
          <cell r="G449" t="str">
            <v>1771022011650001</v>
          </cell>
          <cell r="H449" t="str">
            <v>Dosen</v>
          </cell>
          <cell r="I449" t="str">
            <v>STIA Bengkulu</v>
          </cell>
          <cell r="J449" t="str">
            <v>Jalan Sungai Rupat 09 No.74 Rt 42 RW 08 Kelurahan Pagar Dewa Kecamatan Selebar Kota Bengkulu</v>
          </cell>
          <cell r="K449" t="str">
            <v>supawanhar201165@gmail.com</v>
          </cell>
          <cell r="L449">
            <v>24066</v>
          </cell>
          <cell r="M449" t="str">
            <v>3390-01-001412-53-3</v>
          </cell>
          <cell r="N449" t="str">
            <v>70.125.193.6.311.000</v>
          </cell>
          <cell r="O449" t="str">
            <v>081368731370</v>
          </cell>
        </row>
        <row r="450">
          <cell r="E450">
            <v>19001518</v>
          </cell>
          <cell r="F450" t="str">
            <v>Hartati, S.Pd, MM</v>
          </cell>
          <cell r="G450" t="str">
            <v>1601144109600001</v>
          </cell>
          <cell r="H450" t="str">
            <v>Guru</v>
          </cell>
          <cell r="I450" t="str">
            <v>Paud Putri Ayu</v>
          </cell>
          <cell r="J450" t="str">
            <v>Jl merpati kel.panorama.kec.singaran pati.kota Bengkulu</v>
          </cell>
          <cell r="K450" t="str">
            <v>Hartatimaidi225@gmail.com</v>
          </cell>
          <cell r="L450">
            <v>21370</v>
          </cell>
          <cell r="M450" t="str">
            <v>3286-01-022372-53-1</v>
          </cell>
          <cell r="N450" t="str">
            <v>48.808.700.8.302.000</v>
          </cell>
          <cell r="O450" t="str">
            <v>081368722084</v>
          </cell>
        </row>
        <row r="451">
          <cell r="E451">
            <v>19002103</v>
          </cell>
          <cell r="F451" t="str">
            <v>Tri Chandra Ekarini,SH, M.Pd</v>
          </cell>
          <cell r="G451" t="str">
            <v>1771066601720001</v>
          </cell>
          <cell r="H451" t="str">
            <v xml:space="preserve">GURU SMA </v>
          </cell>
          <cell r="I451" t="str">
            <v xml:space="preserve">SMA NEGERI 3 BENGKULU TENGAH </v>
          </cell>
          <cell r="J451" t="str">
            <v>Jln.Dempo 1 No.56 RT.20 RW.05 Kelurahan Sawah Lebar Kecamatan Ratu Agung Kota Bengkulu Propinsi Bengkulu 38228</v>
          </cell>
          <cell r="K451" t="str">
            <v>trichandraekarini@gmail.com</v>
          </cell>
          <cell r="L451">
            <v>43126</v>
          </cell>
          <cell r="M451" t="str">
            <v>0115-01-101915-50-3</v>
          </cell>
          <cell r="N451" t="str">
            <v>16.191.408.0.311.000</v>
          </cell>
          <cell r="O451" t="str">
            <v>081368666769</v>
          </cell>
        </row>
        <row r="452">
          <cell r="E452">
            <v>19001535</v>
          </cell>
          <cell r="F452" t="str">
            <v>Hermen Gusri, M.Pd</v>
          </cell>
          <cell r="G452">
            <v>1703090208720000</v>
          </cell>
          <cell r="H452" t="str">
            <v>KEPALA SEKOLAH</v>
          </cell>
          <cell r="I452" t="str">
            <v>SMPN 02 BENGKULU UTARA</v>
          </cell>
          <cell r="J452" t="str">
            <v>Jl.KELUD NO.56 PADANG JAYA KEC. PADANG JAYA</v>
          </cell>
          <cell r="K452" t="str">
            <v>hermengusri211@gmail.com</v>
          </cell>
          <cell r="L452">
            <v>26337</v>
          </cell>
          <cell r="M452" t="str">
            <v>0318-01-005450-53-0</v>
          </cell>
          <cell r="N452" t="str">
            <v>16.054.784.0.328.000</v>
          </cell>
          <cell r="O452" t="str">
            <v>081368660940</v>
          </cell>
        </row>
        <row r="453">
          <cell r="E453">
            <v>19001628</v>
          </cell>
          <cell r="F453" t="str">
            <v>Yusmaniarti, SE, MM</v>
          </cell>
          <cell r="G453" t="str">
            <v>1771026505750008</v>
          </cell>
          <cell r="H453" t="str">
            <v>Dosen</v>
          </cell>
          <cell r="I453" t="str">
            <v>UMB</v>
          </cell>
          <cell r="J453" t="str">
            <v>Jalan Sungai Rupat 09 No. 74 RT 42 RW 08 Kelurahan Pagar Dewa Kecamatan Selebar Kota Bengkulu</v>
          </cell>
          <cell r="K453" t="str">
            <v>yusmaniarti8@gmail.com</v>
          </cell>
          <cell r="L453">
            <v>27539</v>
          </cell>
          <cell r="M453" t="str">
            <v>3390-01-037649-53-0</v>
          </cell>
          <cell r="N453" t="str">
            <v>16.896.452.6.311.000</v>
          </cell>
          <cell r="O453" t="str">
            <v>081368411554</v>
          </cell>
        </row>
        <row r="454">
          <cell r="E454">
            <v>19002301</v>
          </cell>
          <cell r="F454" t="str">
            <v>Bogy Restu Ilahi, M.Pd</v>
          </cell>
          <cell r="G454" t="str">
            <v>1771020109910009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 t="str">
            <v>081368310333</v>
          </cell>
        </row>
        <row r="455">
          <cell r="E455">
            <v>19001441</v>
          </cell>
          <cell r="F455" t="str">
            <v>Citra Yuliasari, M.Pd</v>
          </cell>
          <cell r="G455" t="str">
            <v>1771055801890002</v>
          </cell>
          <cell r="H455" t="e">
            <v>#N/A</v>
          </cell>
          <cell r="I455">
            <v>0</v>
          </cell>
          <cell r="J455" t="e">
            <v>#N/A</v>
          </cell>
          <cell r="K455" t="e">
            <v>#N/A</v>
          </cell>
          <cell r="L455">
            <v>32085</v>
          </cell>
          <cell r="M455" t="e">
            <v>#N/A</v>
          </cell>
          <cell r="N455" t="e">
            <v>#N/A</v>
          </cell>
          <cell r="O455" t="str">
            <v>081368286528</v>
          </cell>
        </row>
        <row r="456">
          <cell r="E456">
            <v>19001546</v>
          </cell>
          <cell r="F456" t="str">
            <v>Sariful Maliki, M.Pd</v>
          </cell>
          <cell r="G456" t="str">
            <v>1771060506720001</v>
          </cell>
          <cell r="H456" t="str">
            <v>Kepala Sekolah</v>
          </cell>
          <cell r="I456" t="str">
            <v>SMA Negeri 10 Seluma</v>
          </cell>
          <cell r="J456" t="str">
            <v>Jl. Timur Indah 2B RT 13 Nomor 21</v>
          </cell>
          <cell r="K456" t="str">
            <v>sarifulmaliki@gmail.com</v>
          </cell>
          <cell r="L456">
            <v>26455</v>
          </cell>
          <cell r="M456" t="str">
            <v>5616-01-006384-53-9</v>
          </cell>
          <cell r="N456" t="str">
            <v>16.191.648.1.311.000</v>
          </cell>
          <cell r="O456" t="str">
            <v>081368000406</v>
          </cell>
        </row>
        <row r="457">
          <cell r="E457">
            <v>19001199</v>
          </cell>
          <cell r="F457" t="str">
            <v>Neni Ningsih, S.Pd, M.Pd</v>
          </cell>
          <cell r="G457" t="str">
            <v>1703075105630001</v>
          </cell>
          <cell r="H457" t="str">
            <v>Kepala Sekolah</v>
          </cell>
          <cell r="I457" t="str">
            <v>SMPN 47 Bengkulu Utara</v>
          </cell>
          <cell r="J457" t="str">
            <v>Jln. Melur RT 9 Perumnas,  Argamakmur , Bengkulu Utara</v>
          </cell>
          <cell r="K457" t="str">
            <v>neniningsih11@gmail.com</v>
          </cell>
          <cell r="L457">
            <v>23142</v>
          </cell>
          <cell r="M457" t="str">
            <v>0318-01- 004544-53-0</v>
          </cell>
          <cell r="N457" t="str">
            <v>88.662.400.6-328.000</v>
          </cell>
          <cell r="O457" t="str">
            <v>081367999360</v>
          </cell>
        </row>
        <row r="458">
          <cell r="E458">
            <v>19001159</v>
          </cell>
          <cell r="F458" t="str">
            <v>Ranny Fitria Imran, M.Pd</v>
          </cell>
          <cell r="G458" t="str">
            <v>1771025306860004</v>
          </cell>
          <cell r="H458" t="str">
            <v>Dosen</v>
          </cell>
          <cell r="I458" t="str">
            <v>Universitas Dehasen Bengkulu</v>
          </cell>
          <cell r="J458" t="str">
            <v>Jalan Jeruk No 82 Rt 04 Rw 02 Blok IV Perumnas Lingkar Timur Bengkulu</v>
          </cell>
          <cell r="K458" t="str">
            <v>rannyimran@gmail.com</v>
          </cell>
          <cell r="L458">
            <v>31576</v>
          </cell>
          <cell r="M458" t="str">
            <v>1269-01-004330-53-1</v>
          </cell>
          <cell r="N458" t="str">
            <v>64.180.923.1-201.000</v>
          </cell>
          <cell r="O458" t="str">
            <v>081367787816</v>
          </cell>
        </row>
        <row r="459">
          <cell r="E459">
            <v>19000883</v>
          </cell>
          <cell r="F459" t="str">
            <v>Elly Marni, MM.Pd</v>
          </cell>
          <cell r="G459">
            <v>177124202610001</v>
          </cell>
          <cell r="H459" t="str">
            <v>Pengawas Tk</v>
          </cell>
          <cell r="I459" t="str">
            <v>Dinas Diknas Kota Bengkulu</v>
          </cell>
          <cell r="J459" t="str">
            <v>Jl. P. Natadirja X No.34 Rt.06 kel. Jalan gedang kec. Gading cempaka</v>
          </cell>
          <cell r="K459" t="str">
            <v>elly020261@gmail.com</v>
          </cell>
          <cell r="L459">
            <v>22314</v>
          </cell>
          <cell r="M459" t="str">
            <v>0115-01-106862-50-1</v>
          </cell>
          <cell r="N459" t="str">
            <v>15.570.827.4-311.000</v>
          </cell>
          <cell r="O459" t="str">
            <v>081367759153</v>
          </cell>
        </row>
        <row r="460">
          <cell r="E460">
            <v>19001248</v>
          </cell>
          <cell r="F460" t="str">
            <v>Nurdiana, SE, MAP</v>
          </cell>
          <cell r="G460">
            <v>1706026209700000</v>
          </cell>
          <cell r="H460" t="str">
            <v>Sekretaris Disperindag Kop &amp; Ukm Kab.Mukomuko</v>
          </cell>
          <cell r="I460" t="str">
            <v>Disperindag Kop &amp; Ukm Kab Mukomuko</v>
          </cell>
          <cell r="J460" t="str">
            <v>Jln. ampera raya bandar ratu mukomuko</v>
          </cell>
          <cell r="K460" t="str">
            <v>nurdiana.mko@gmail.com</v>
          </cell>
          <cell r="L460">
            <v>25833</v>
          </cell>
          <cell r="M460" t="str">
            <v>1101-01-003225-50-7</v>
          </cell>
          <cell r="N460" t="str">
            <v>15.337.705.6.328.000</v>
          </cell>
          <cell r="O460" t="str">
            <v>081367748170</v>
          </cell>
        </row>
        <row r="461">
          <cell r="E461">
            <v>19000452</v>
          </cell>
          <cell r="F461" t="str">
            <v>Dra. Hj. Nurdianawati, M.Pd.</v>
          </cell>
          <cell r="G461">
            <v>1771064408570000</v>
          </cell>
          <cell r="H461" t="str">
            <v>Pengawas Sekolah</v>
          </cell>
          <cell r="I461" t="str">
            <v>Muhammadiyah</v>
          </cell>
          <cell r="J461" t="str">
            <v>Jl. Kampar No. E15 Kel. Lempuing Kota Bengkulu</v>
          </cell>
          <cell r="K461" t="str">
            <v>nurdianawati895@gmail.com</v>
          </cell>
          <cell r="L461">
            <v>21036</v>
          </cell>
          <cell r="M461" t="str">
            <v>0115-01-043461-50-5</v>
          </cell>
          <cell r="N461" t="str">
            <v>67.553.137.0-311.000</v>
          </cell>
          <cell r="O461" t="str">
            <v>081367729597</v>
          </cell>
        </row>
        <row r="462">
          <cell r="E462">
            <v>19002071</v>
          </cell>
          <cell r="F462" t="str">
            <v>Sapuan DaniI,SH.,M.HUM</v>
          </cell>
          <cell r="G462">
            <v>0</v>
          </cell>
          <cell r="H462" t="str">
            <v>Dosen</v>
          </cell>
          <cell r="I462" t="str">
            <v>UNIHAZ</v>
          </cell>
          <cell r="J462" t="str">
            <v>jln.hibrida raya no.17C Kel.Sidomulyo Kec.Gading cempaka bengkulu</v>
          </cell>
          <cell r="K462" t="str">
            <v>pedi.riswandi@gmail.com</v>
          </cell>
          <cell r="L462">
            <v>26095</v>
          </cell>
          <cell r="M462" t="str">
            <v>0115-01-056663-50-2</v>
          </cell>
          <cell r="N462" t="str">
            <v>07.357.795.9-311.000</v>
          </cell>
          <cell r="O462" t="e">
            <v>#N/A</v>
          </cell>
        </row>
        <row r="463">
          <cell r="E463">
            <v>19001060</v>
          </cell>
          <cell r="F463" t="str">
            <v>Diniah, S.Pd, M.Pd.Si</v>
          </cell>
          <cell r="G463">
            <v>1771024402720000</v>
          </cell>
          <cell r="H463" t="str">
            <v>Kepala MTsN 2 Kota Bengkulu</v>
          </cell>
          <cell r="I463" t="str">
            <v>Departemen Agama</v>
          </cell>
          <cell r="J463" t="str">
            <v>Jl. Timur Indah 4B Rt.01 No. 48 Bengkulu</v>
          </cell>
          <cell r="K463" t="str">
            <v>diniahrusli@gmail.com</v>
          </cell>
          <cell r="L463">
            <v>26391</v>
          </cell>
          <cell r="M463" t="str">
            <v>0115-01-051766-50-9</v>
          </cell>
          <cell r="N463" t="str">
            <v>79.365.604.2-311.000</v>
          </cell>
          <cell r="O463" t="str">
            <v>081367721297</v>
          </cell>
        </row>
        <row r="464">
          <cell r="E464">
            <v>19000464</v>
          </cell>
          <cell r="F464" t="str">
            <v>Yuni Herlina, M.Pd</v>
          </cell>
          <cell r="G464" t="str">
            <v>17710266067400004</v>
          </cell>
          <cell r="H464" t="str">
            <v>Praktisi PAUD/Ketua BAN PAUD/Dosen</v>
          </cell>
          <cell r="I464" t="str">
            <v>Dellia Creative School/BAN PAUD dan PNF/IAIN</v>
          </cell>
          <cell r="J464" t="str">
            <v>Jl. sadang 4 Blok i No. 6 Kel. Lingkar Barat Kota Bengkulu</v>
          </cell>
          <cell r="K464" t="str">
            <v>yuni.dellia@gmail.com</v>
          </cell>
          <cell r="L464">
            <v>27206</v>
          </cell>
          <cell r="M464" t="str">
            <v>5618-01-008220-53-5</v>
          </cell>
          <cell r="N464" t="str">
            <v>14.181.553.0.311.000</v>
          </cell>
          <cell r="O464" t="str">
            <v>081367671311</v>
          </cell>
        </row>
        <row r="465">
          <cell r="E465">
            <v>19000106</v>
          </cell>
          <cell r="F465" t="str">
            <v>Dra. Wurjinem, M.Si</v>
          </cell>
          <cell r="G465">
            <v>1771025104560000</v>
          </cell>
          <cell r="H465" t="str">
            <v>Dosen</v>
          </cell>
          <cell r="I465" t="str">
            <v>Universitas Bengkulu</v>
          </cell>
          <cell r="J465" t="str">
            <v>Jl. Kepodang 174 Perumnas Cempaka Permai Lingkar Barat, Kota Bengkulu</v>
          </cell>
          <cell r="K465" t="str">
            <v>Wurdjinem.pgsd@yahoo.com</v>
          </cell>
          <cell r="L465">
            <v>20556</v>
          </cell>
          <cell r="M465" t="str">
            <v>0115-01-049499-50-6</v>
          </cell>
          <cell r="N465" t="str">
            <v>58.380.266.5.311.000</v>
          </cell>
          <cell r="O465" t="str">
            <v>081367624905</v>
          </cell>
        </row>
        <row r="466">
          <cell r="E466">
            <v>19000002</v>
          </cell>
          <cell r="F466" t="str">
            <v>Dra. Dalifa, M.Pd</v>
          </cell>
          <cell r="G466" t="str">
            <v>1771015011600001</v>
          </cell>
          <cell r="H466" t="str">
            <v>Dosen</v>
          </cell>
          <cell r="I466" t="str">
            <v>PGSD FKIP UNIVERSITAS BENGKULU</v>
          </cell>
          <cell r="J466" t="str">
            <v>Jl. SUNGAI RUPAT 13 No. 50 RT/RW 040/008 KEL. PAGAR DEWA KEC. SELEBAR KOTA BENGKULU</v>
          </cell>
          <cell r="K466" t="str">
            <v>dalifasilungkang@gmail.com</v>
          </cell>
          <cell r="L466">
            <v>22199</v>
          </cell>
          <cell r="M466" t="str">
            <v>0115-01-048733-50-9</v>
          </cell>
          <cell r="N466" t="str">
            <v>68.566.924.4-311.000</v>
          </cell>
          <cell r="O466" t="str">
            <v>081367600315</v>
          </cell>
        </row>
        <row r="467">
          <cell r="E467">
            <v>19000873</v>
          </cell>
          <cell r="F467" t="str">
            <v>Ferri Susanto, S.Pd, M.Pd</v>
          </cell>
          <cell r="G467" t="str">
            <v>1771060812750002</v>
          </cell>
          <cell r="H467" t="str">
            <v>Dosen</v>
          </cell>
          <cell r="I467" t="str">
            <v>IAIN BENGKULU</v>
          </cell>
          <cell r="J467" t="str">
            <v>Jl. Halmahera,PerumPermata Griya asri Blok 8 no.3 Rt19 RW.6 Kel.Surabaya Kota Bengkulu</v>
          </cell>
          <cell r="K467" t="str">
            <v>feri02@Gmail.Com</v>
          </cell>
          <cell r="L467">
            <v>27618</v>
          </cell>
          <cell r="M467" t="str">
            <v>5616-01-009355-53-9</v>
          </cell>
          <cell r="N467" t="str">
            <v>14.468.047.7.311.000</v>
          </cell>
          <cell r="O467" t="str">
            <v>081367531983</v>
          </cell>
        </row>
        <row r="468">
          <cell r="E468">
            <v>19002136</v>
          </cell>
          <cell r="F468" t="str">
            <v>Sheren Dwi Oktaria, M.Pd</v>
          </cell>
          <cell r="G468">
            <v>177102671092003</v>
          </cell>
          <cell r="H468" t="str">
            <v>Teknolog Pendidikan, Penulis Buku, Entrepreneur</v>
          </cell>
          <cell r="I468" t="str">
            <v>SWASTA</v>
          </cell>
          <cell r="J468" t="str">
            <v>jl. letkol iskandar no.67 RT.08 kel. Tengah Padang. Kecamata teluk segara. Bengkulu</v>
          </cell>
          <cell r="K468" t="str">
            <v>sherenyuha@gmail.com</v>
          </cell>
          <cell r="L468">
            <v>33904</v>
          </cell>
          <cell r="M468" t="str">
            <v>5621-01-016665-53-8</v>
          </cell>
          <cell r="N468" t="str">
            <v>85.940.528.4.311.000</v>
          </cell>
          <cell r="O468" t="str">
            <v>085768237992</v>
          </cell>
        </row>
        <row r="469">
          <cell r="E469">
            <v>19002267</v>
          </cell>
          <cell r="F469" t="str">
            <v>Sherly Nova Fitri,M.H.</v>
          </cell>
          <cell r="G469">
            <v>0</v>
          </cell>
          <cell r="H469" t="e">
            <v>#N/A</v>
          </cell>
          <cell r="I469">
            <v>0</v>
          </cell>
          <cell r="J469" t="e">
            <v>#N/A</v>
          </cell>
          <cell r="K469" t="e">
            <v>#N/A</v>
          </cell>
          <cell r="L469">
            <v>31492</v>
          </cell>
          <cell r="M469" t="e">
            <v>#N/A</v>
          </cell>
          <cell r="N469" t="e">
            <v>#N/A</v>
          </cell>
          <cell r="O469" t="e">
            <v>#N/A</v>
          </cell>
        </row>
        <row r="470">
          <cell r="E470">
            <v>19002157</v>
          </cell>
          <cell r="F470" t="str">
            <v>Shinta widyaniati, S.H., M.Kn</v>
          </cell>
          <cell r="G470">
            <v>0</v>
          </cell>
          <cell r="H470" t="str">
            <v>Dosen</v>
          </cell>
          <cell r="I470" t="str">
            <v>UMB</v>
          </cell>
          <cell r="J470" t="str">
            <v>Perum Grand Korpri Recident Blok C no. 14 Bentiring Muara Bangkahulu</v>
          </cell>
          <cell r="K470" t="str">
            <v>ajat.manjato@yahoo.com</v>
          </cell>
          <cell r="L470">
            <v>31072</v>
          </cell>
          <cell r="M470" t="str">
            <v>0115-01-111872-50-9</v>
          </cell>
          <cell r="N470">
            <v>0</v>
          </cell>
          <cell r="O470" t="e">
            <v>#N/A</v>
          </cell>
        </row>
        <row r="471">
          <cell r="E471">
            <v>19001444</v>
          </cell>
          <cell r="F471" t="str">
            <v>Silvi Oktaria, SE, M.Ak</v>
          </cell>
          <cell r="G471" t="str">
            <v>1771085810920003</v>
          </cell>
          <cell r="H471" t="str">
            <v>Dosen</v>
          </cell>
          <cell r="I471" t="str">
            <v>Universitas Bengkulu</v>
          </cell>
          <cell r="J471" t="str">
            <v>Jalan Fatmawati, Blok J15, Perumahan Gading Residence City, Kelurahan Penurunan, Kecamatan Ratu Samban, Kota Bengkulu.</v>
          </cell>
          <cell r="K471" t="str">
            <v>zicolawyers@gmail.com</v>
          </cell>
          <cell r="L471">
            <v>33031</v>
          </cell>
          <cell r="M471" t="str">
            <v>0115-01-105688-50-6</v>
          </cell>
          <cell r="N471" t="str">
            <v>76.458.569.1-327.000</v>
          </cell>
          <cell r="O471" t="str">
            <v>085273988181</v>
          </cell>
        </row>
        <row r="472">
          <cell r="E472">
            <v>19002153</v>
          </cell>
          <cell r="F472" t="str">
            <v>Yohanes Susanto, S.IP.,M.AP</v>
          </cell>
          <cell r="G472" t="str">
            <v>1771023101860003</v>
          </cell>
          <cell r="H472" t="str">
            <v>Team Leader</v>
          </cell>
          <cell r="I472" t="str">
            <v>PT. NSC Finace</v>
          </cell>
          <cell r="J472" t="str">
            <v>Jl. Samsul Bahrun,Kelurahan Bentiring Kecamatan Muara Bangka Hulu, Kota Bengkulu</v>
          </cell>
          <cell r="K472" t="str">
            <v>yohanessusanto31@gmail.com</v>
          </cell>
          <cell r="L472">
            <v>31443</v>
          </cell>
          <cell r="M472" t="str">
            <v>5616-01-009803-53-2</v>
          </cell>
          <cell r="N472" t="str">
            <v>16.833.505.7-311.000</v>
          </cell>
          <cell r="O472" t="str">
            <v>081367531668</v>
          </cell>
        </row>
        <row r="473">
          <cell r="E473">
            <v>19000089</v>
          </cell>
          <cell r="F473" t="str">
            <v>Drs. Ari Sutistana, M.Pd</v>
          </cell>
          <cell r="G473" t="str">
            <v>1771012606610001</v>
          </cell>
          <cell r="H473" t="str">
            <v>Dosen</v>
          </cell>
          <cell r="I473" t="str">
            <v>FKIP Universitas Bengkulu</v>
          </cell>
          <cell r="J473" t="str">
            <v>Komplek Perumahan Kehutanan Taman Sukarami Permai Blok A No. 2 Bengkulu</v>
          </cell>
          <cell r="K473" t="str">
            <v>ari.sutisyana@gmail.com</v>
          </cell>
          <cell r="L473">
            <v>22458</v>
          </cell>
          <cell r="M473" t="str">
            <v>0115-01-048749-50-0</v>
          </cell>
          <cell r="N473" t="str">
            <v>15.260.503.6-311.000</v>
          </cell>
          <cell r="O473" t="str">
            <v>081367465968</v>
          </cell>
        </row>
        <row r="474">
          <cell r="E474">
            <v>19000529</v>
          </cell>
          <cell r="F474" t="str">
            <v>Supartoyo, S. Pd, M.Pd</v>
          </cell>
          <cell r="G474" t="str">
            <v>17030716076770001</v>
          </cell>
          <cell r="H474" t="str">
            <v>Guru</v>
          </cell>
          <cell r="I474" t="str">
            <v>SDN 174 BENGKULU UTARA</v>
          </cell>
          <cell r="J474" t="str">
            <v>PRUMNAS BTN KARANG ANYAR 2 BLOK D NO. 06 RT 05  DESA KARANGANYAR KEC. ARGAMAKMUR KAB. BENGKULU UTARA PROV. BENGKULU</v>
          </cell>
          <cell r="K474" t="str">
            <v>toyowono@gmail.com</v>
          </cell>
          <cell r="L474">
            <v>24669</v>
          </cell>
          <cell r="M474" t="str">
            <v>0318-01-007345-53-7</v>
          </cell>
          <cell r="N474" t="str">
            <v>49.417.744.7-328.000</v>
          </cell>
          <cell r="O474" t="str">
            <v>081367455936</v>
          </cell>
        </row>
        <row r="475">
          <cell r="E475">
            <v>19001028</v>
          </cell>
          <cell r="F475" t="str">
            <v>Yusuarsono. Sip.M.Si</v>
          </cell>
          <cell r="G475" t="str">
            <v>1771062501750004</v>
          </cell>
          <cell r="H475" t="str">
            <v>Dosen</v>
          </cell>
          <cell r="I475" t="str">
            <v>Universitas Dehasen Bengkulu</v>
          </cell>
          <cell r="J475" t="str">
            <v>Jl. Semeru RT. 018 RW. 004 Kel. Sawah Lebar Kota Bengkulu</v>
          </cell>
          <cell r="K475" t="str">
            <v>yusuarsono@unived.ac.id</v>
          </cell>
          <cell r="L475">
            <v>27419</v>
          </cell>
          <cell r="M475" t="str">
            <v>5617-01-009015-53-1</v>
          </cell>
          <cell r="N475" t="str">
            <v>66.530.593.4.311.000</v>
          </cell>
          <cell r="O475" t="str">
            <v>081367388902</v>
          </cell>
        </row>
        <row r="476">
          <cell r="E476">
            <v>19001288</v>
          </cell>
          <cell r="F476" t="str">
            <v>Habibi, S.Pd, M.Pd</v>
          </cell>
          <cell r="G476" t="str">
            <v>1707102502830001</v>
          </cell>
          <cell r="H476" t="str">
            <v>Guru</v>
          </cell>
          <cell r="I476" t="str">
            <v>SDN 17 Lebong</v>
          </cell>
          <cell r="J476" t="str">
            <v>Ds. Selebar Jaya Kec. Amen Kab. Lebong</v>
          </cell>
          <cell r="K476" t="str">
            <v>habibi_habibi2551@yahoo.co.id</v>
          </cell>
          <cell r="L476">
            <v>43521</v>
          </cell>
          <cell r="M476" t="str">
            <v>'7880-01-000726-53-6</v>
          </cell>
          <cell r="N476" t="str">
            <v>15.589.906.5-327.000</v>
          </cell>
          <cell r="O476" t="str">
            <v>081367369602</v>
          </cell>
        </row>
        <row r="477">
          <cell r="E477">
            <v>19001526</v>
          </cell>
          <cell r="F477" t="str">
            <v>Dr. Hartono, M.Pd</v>
          </cell>
          <cell r="G477">
            <v>170805291270</v>
          </cell>
          <cell r="H477" t="str">
            <v>kepala dinas pendidikan dan kebudayaan</v>
          </cell>
          <cell r="I477" t="str">
            <v>Dinas pendidikan dan kebudayaan Kab. Kepahiang</v>
          </cell>
          <cell r="J477" t="str">
            <v>taba mulan kepahiang</v>
          </cell>
          <cell r="K477" t="str">
            <v>onotrah1970@gmail.com</v>
          </cell>
          <cell r="L477">
            <v>25931</v>
          </cell>
          <cell r="M477" t="str">
            <v>2146-01-001163-53-8</v>
          </cell>
          <cell r="N477" t="str">
            <v>69.720.334.7-327.000</v>
          </cell>
          <cell r="O477" t="str">
            <v>08136728041</v>
          </cell>
        </row>
        <row r="478">
          <cell r="E478">
            <v>19002142</v>
          </cell>
          <cell r="F478" t="str">
            <v>Juli Ahmad, M.Pd</v>
          </cell>
          <cell r="G478" t="str">
            <v>1702180907670001</v>
          </cell>
          <cell r="H478" t="str">
            <v>Guru</v>
          </cell>
          <cell r="I478" t="str">
            <v>SMPN 3 Rejang Lebong</v>
          </cell>
          <cell r="J478" t="str">
            <v>BTN Jalatari desa Teladan Kec. Curup Selatan Rejang Lebong</v>
          </cell>
          <cell r="K478" t="str">
            <v>juliahmad919@gmail.com</v>
          </cell>
          <cell r="L478">
            <v>24722</v>
          </cell>
          <cell r="M478" t="str">
            <v>0108-01-006735-53-6</v>
          </cell>
          <cell r="N478" t="str">
            <v>15.184.593.5.327.000</v>
          </cell>
          <cell r="O478" t="str">
            <v>081367195345</v>
          </cell>
        </row>
        <row r="479">
          <cell r="E479">
            <v>19000830</v>
          </cell>
          <cell r="F479" t="str">
            <v>Sri Hartuti, M.Pd</v>
          </cell>
          <cell r="G479">
            <v>0</v>
          </cell>
          <cell r="H479" t="e">
            <v>#N/A</v>
          </cell>
          <cell r="I479">
            <v>0</v>
          </cell>
          <cell r="J479" t="e">
            <v>#N/A</v>
          </cell>
          <cell r="K479" t="e">
            <v>#N/A</v>
          </cell>
          <cell r="L479" t="e">
            <v>#N/A</v>
          </cell>
          <cell r="M479" t="e">
            <v>#N/A</v>
          </cell>
          <cell r="N479" t="e">
            <v>#N/A</v>
          </cell>
          <cell r="O479" t="e">
            <v>#N/A</v>
          </cell>
        </row>
        <row r="480">
          <cell r="E480">
            <v>19001101</v>
          </cell>
          <cell r="F480" t="str">
            <v>Liza Kurniawati, M.Pd</v>
          </cell>
          <cell r="G480" t="str">
            <v>1707035604850001</v>
          </cell>
          <cell r="H480" t="str">
            <v>GURU SMK</v>
          </cell>
          <cell r="I480" t="str">
            <v>SMK N 2 LEBONG</v>
          </cell>
          <cell r="J480" t="str">
            <v>jl.Tabeak dipoa, kec. Lebong sakti</v>
          </cell>
          <cell r="K480" t="str">
            <v>lizakurnia01@gmail.com</v>
          </cell>
          <cell r="L480">
            <v>31153</v>
          </cell>
          <cell r="M480" t="str">
            <v>5623-01-014263-53-2</v>
          </cell>
          <cell r="N480" t="str">
            <v>15.389.102.3-327.000</v>
          </cell>
          <cell r="O480" t="str">
            <v>081367109664</v>
          </cell>
        </row>
        <row r="481">
          <cell r="E481">
            <v>19002164</v>
          </cell>
          <cell r="F481" t="str">
            <v>Muhammad Faisal, SE.,M.Ak</v>
          </cell>
          <cell r="G481">
            <v>1771072006930000</v>
          </cell>
          <cell r="H481" t="str">
            <v>Staf Keuangan</v>
          </cell>
          <cell r="I481" t="str">
            <v>CV. Mitra Jaya Bangunan</v>
          </cell>
          <cell r="J481" t="str">
            <v>Jl. Kinibalu No.04 RT.01 RW.01 Kelurahan Padang Jati Kota Bengkulu</v>
          </cell>
          <cell r="K481" t="str">
            <v>faisal.akunt@gmail.com</v>
          </cell>
          <cell r="L481">
            <v>34140</v>
          </cell>
          <cell r="M481" t="str">
            <v>5617-01-000519-50-4</v>
          </cell>
          <cell r="N481" t="str">
            <v>16.296.419.1.311.000</v>
          </cell>
          <cell r="O481" t="str">
            <v>081366472553</v>
          </cell>
        </row>
        <row r="482">
          <cell r="E482">
            <v>19000689</v>
          </cell>
          <cell r="F482" t="str">
            <v>Rusdan Fajri, M.Pd</v>
          </cell>
          <cell r="G482" t="str">
            <v>1702090211650001</v>
          </cell>
          <cell r="H482" t="str">
            <v>Guru</v>
          </cell>
          <cell r="I482" t="str">
            <v>Sd Negeri 44 Rejang Lebong</v>
          </cell>
          <cell r="J482" t="str">
            <v>Jl. Ahmad Marzuki Gg. Tawakkal No. 8 RT 03 RW 03 Kel. Air Rambai, Kec. Curup, Kab. Rejang Lebong, Provinsi. Bengkulu 39111</v>
          </cell>
          <cell r="K482" t="str">
            <v>rusdanfajri1965@gmail.con</v>
          </cell>
          <cell r="L482">
            <v>43771</v>
          </cell>
          <cell r="M482" t="str">
            <v>3391-01-006080-53-9</v>
          </cell>
          <cell r="N482" t="str">
            <v>14.834.216.5-327.000</v>
          </cell>
          <cell r="O482" t="str">
            <v>081366318193</v>
          </cell>
        </row>
        <row r="483">
          <cell r="E483">
            <v>19002276</v>
          </cell>
          <cell r="F483" t="str">
            <v>Ajat Marjanto, M.Pd</v>
          </cell>
          <cell r="G483">
            <v>1703062501850000</v>
          </cell>
          <cell r="H483" t="str">
            <v>Dosen FKIP</v>
          </cell>
          <cell r="I483" t="str">
            <v>Universitas Muhammadiyah Bengkulu</v>
          </cell>
          <cell r="J483" t="str">
            <v>Perum Grand Korpri Recident Blok C no. 14 Bentiring Muara Bangkahulu</v>
          </cell>
          <cell r="K483" t="str">
            <v>ajat.manjato@yahoo.com</v>
          </cell>
          <cell r="L483">
            <v>1570220</v>
          </cell>
          <cell r="M483" t="e">
            <v>#N/A</v>
          </cell>
          <cell r="N483" t="e">
            <v>#N/A</v>
          </cell>
          <cell r="O483" t="str">
            <v>081364434226</v>
          </cell>
        </row>
        <row r="484">
          <cell r="E484">
            <v>19001545</v>
          </cell>
          <cell r="F484" t="str">
            <v>Ika Purwanti, S.Pd., M.TPd</v>
          </cell>
          <cell r="G484" t="str">
            <v>1771025609720007</v>
          </cell>
          <cell r="H484" t="str">
            <v>Guru sd</v>
          </cell>
          <cell r="I484" t="str">
            <v>Diknas pendidikan kita Bengkulu</v>
          </cell>
          <cell r="J484" t="str">
            <v>Jln.bakti husada rt1 rw 1 no 36 lingkar barat Bengkulu</v>
          </cell>
          <cell r="K484" t="str">
            <v>ptdsd20@gmail.com</v>
          </cell>
          <cell r="L484">
            <v>26558</v>
          </cell>
          <cell r="M484" t="str">
            <v>5618-01-000648-50-1</v>
          </cell>
          <cell r="N484" t="str">
            <v>15.542.176.1.311.000</v>
          </cell>
          <cell r="O484" t="str">
            <v>081360968015</v>
          </cell>
        </row>
        <row r="485">
          <cell r="E485">
            <v>19001074</v>
          </cell>
          <cell r="F485" t="str">
            <v>Pedi Riswandi, SE, M.Ak</v>
          </cell>
          <cell r="G485">
            <v>1771021107710000</v>
          </cell>
          <cell r="H485" t="str">
            <v>Dosen Fakultas Ekonomi</v>
          </cell>
          <cell r="I485" t="str">
            <v>UNIHAZ</v>
          </cell>
          <cell r="J485" t="str">
            <v>jln.hibrida raya no.17C Kel.Sidomulyo Kec.Gading cempaka bengkulu</v>
          </cell>
          <cell r="K485" t="str">
            <v>pedi.riswandi@gmail.com</v>
          </cell>
          <cell r="L485">
            <v>24383</v>
          </cell>
          <cell r="M485" t="e">
            <v>#N/A</v>
          </cell>
          <cell r="N485" t="e">
            <v>#N/A</v>
          </cell>
          <cell r="O485" t="str">
            <v>081346266507</v>
          </cell>
        </row>
        <row r="486">
          <cell r="E486">
            <v>19002237</v>
          </cell>
          <cell r="F486" t="str">
            <v>Sridian Harizon, SHI.,MH</v>
          </cell>
          <cell r="G486">
            <v>0</v>
          </cell>
          <cell r="H486" t="str">
            <v>Praktisi</v>
          </cell>
          <cell r="I486" t="str">
            <v>Advokat</v>
          </cell>
          <cell r="J486" t="str">
            <v>Gang Rambutan 6 No.87 Rt.14 Rw.05 Lingkar Timur Kota Bengkulu</v>
          </cell>
          <cell r="K486" t="str">
            <v>aanjulianda6@gmail.com</v>
          </cell>
          <cell r="L486">
            <v>34172</v>
          </cell>
          <cell r="M486" t="str">
            <v>5616-01-015537-53-5</v>
          </cell>
          <cell r="N486" t="str">
            <v>93.021.847.4-327.000</v>
          </cell>
          <cell r="O486" t="e">
            <v>#N/A</v>
          </cell>
        </row>
        <row r="487">
          <cell r="E487">
            <v>19002146</v>
          </cell>
          <cell r="F487" t="str">
            <v>Yeni Meylani, M.Pd</v>
          </cell>
          <cell r="G487" t="str">
            <v>1705086705940001</v>
          </cell>
          <cell r="H487" t="str">
            <v>Dosen</v>
          </cell>
          <cell r="I487" t="str">
            <v>Sekolah Tinggi Ilmu Tarbiyah (STIT) Al-Quraniyah Manna Bengkulu Selatan</v>
          </cell>
          <cell r="J487" t="str">
            <v>Jln. Affan Bachsin No. 13 Manna Bengkulu Selatan</v>
          </cell>
          <cell r="K487" t="str">
            <v>yeni.meylani@gmail.com</v>
          </cell>
          <cell r="L487">
            <v>34481</v>
          </cell>
          <cell r="M487" t="str">
            <v>3551-0102-0719-53-8</v>
          </cell>
          <cell r="N487" t="str">
            <v>81.167.995.0.311.000</v>
          </cell>
          <cell r="O487" t="str">
            <v>081344541773</v>
          </cell>
        </row>
        <row r="488">
          <cell r="E488">
            <v>19000527</v>
          </cell>
          <cell r="F488" t="str">
            <v>Sudarman, S.Pd.,M.Pd</v>
          </cell>
          <cell r="G488" t="str">
            <v>1706010223740001</v>
          </cell>
          <cell r="H488" t="str">
            <v>Pengawas SMA</v>
          </cell>
          <cell r="I488" t="str">
            <v>Disdikbudprov Bengkulu</v>
          </cell>
          <cell r="J488" t="str">
            <v>Dususn Sepakat Desa Ranah Karya Kecamatan Lubuk Pinang Kabupaten Mukomuko</v>
          </cell>
          <cell r="K488" t="str">
            <v>sudarmanmpd@gmail.com</v>
          </cell>
          <cell r="L488">
            <v>27083</v>
          </cell>
          <cell r="M488" t="str">
            <v>5585-01-006052-53-9</v>
          </cell>
          <cell r="N488" t="str">
            <v>14.439.175.2-328.000</v>
          </cell>
          <cell r="O488" t="str">
            <v>081278922607</v>
          </cell>
        </row>
        <row r="489">
          <cell r="E489">
            <v>19000142</v>
          </cell>
          <cell r="F489" t="str">
            <v>Dr. Daimun Hambali, M.Pd</v>
          </cell>
          <cell r="G489" t="str">
            <v>1771020410560004</v>
          </cell>
          <cell r="H489" t="str">
            <v>Dosen</v>
          </cell>
          <cell r="I489" t="str">
            <v>FKIP Universitas Bengkulu</v>
          </cell>
          <cell r="J489" t="str">
            <v>Jl. Merapi Ujung No.1 Rt.26 Rw.009 Kel.Panorama Kec.Singaran Pati  Kota Bengkulu</v>
          </cell>
          <cell r="K489" t="str">
            <v>daimunhambali@gmail.com</v>
          </cell>
          <cell r="L489">
            <v>20732</v>
          </cell>
          <cell r="M489" t="str">
            <v>0115-01-049149-50-9</v>
          </cell>
          <cell r="N489" t="str">
            <v>68.566.988.9-311.000</v>
          </cell>
          <cell r="O489" t="str">
            <v>081334791410</v>
          </cell>
        </row>
        <row r="490">
          <cell r="E490">
            <v>19000937</v>
          </cell>
          <cell r="F490" t="str">
            <v>Dian mercy andriani, S. Sos. M.I.Kom.</v>
          </cell>
          <cell r="G490">
            <v>1771020509190000</v>
          </cell>
          <cell r="H490" t="str">
            <v>Pegawai Negeri Sipil</v>
          </cell>
          <cell r="I490" t="str">
            <v>Pembayaran Bengkulu Tengah</v>
          </cell>
          <cell r="J490" t="str">
            <v>Perumahan sopo indah, jl. Halmahera12 No. 109 Rt. 25.rw.04 Kel.Surabaya Kec. Sungai Serut</v>
          </cell>
          <cell r="K490" t="str">
            <v>Dianmercydm.47@gmail.com</v>
          </cell>
          <cell r="L490">
            <v>28933</v>
          </cell>
          <cell r="M490" t="str">
            <v>0698-01-000045-56-6</v>
          </cell>
          <cell r="N490" t="str">
            <v>88.658.472.1.311.000</v>
          </cell>
          <cell r="O490" t="str">
            <v>081321308493</v>
          </cell>
        </row>
        <row r="491">
          <cell r="E491">
            <v>19001522</v>
          </cell>
          <cell r="F491" t="str">
            <v>Lidya Denita, S.Sn, M.Sn</v>
          </cell>
          <cell r="G491" t="str">
            <v>1771025001910003</v>
          </cell>
          <cell r="H491" t="str">
            <v xml:space="preserve">Guru SMA </v>
          </cell>
          <cell r="I491" t="str">
            <v>SMA Negeri 3 Kota Bengkulu</v>
          </cell>
          <cell r="J491" t="str">
            <v>jln.pepaya gang.jambu 3,No.31 Rt.08 Rw.03, Prumnas Lingkar Timur Kota Bengkulu</v>
          </cell>
          <cell r="K491" t="str">
            <v>lidya.denita91@yahoo.com</v>
          </cell>
          <cell r="L491">
            <v>33512</v>
          </cell>
          <cell r="M491" t="str">
            <v>0231-01-020210-50-9</v>
          </cell>
          <cell r="N491" t="str">
            <v>83.080.634.5.311.000</v>
          </cell>
          <cell r="O491" t="str">
            <v>081319207373</v>
          </cell>
        </row>
        <row r="492">
          <cell r="E492">
            <v>19002295</v>
          </cell>
          <cell r="F492" t="str">
            <v>Lydia Gustina Putri S.Si,. MM</v>
          </cell>
          <cell r="G492" t="str">
            <v>1771044308860001</v>
          </cell>
          <cell r="H492">
            <v>0</v>
          </cell>
          <cell r="I492" t="str">
            <v>Pegawai Swasta</v>
          </cell>
          <cell r="J492" t="str">
            <v>Jln Bandar Raya Cluster Bandar Raya Blok C6 Kel Pematang Gubernur Kec Muara Bangkahulu</v>
          </cell>
          <cell r="K492" t="str">
            <v>nda_ervindaekaputriagam@rocketmail.com</v>
          </cell>
          <cell r="L492">
            <v>31627</v>
          </cell>
          <cell r="M492" t="str">
            <v>011501000879561</v>
          </cell>
          <cell r="N492">
            <v>150460061311000</v>
          </cell>
          <cell r="O492" t="str">
            <v>081319207373</v>
          </cell>
        </row>
        <row r="493">
          <cell r="E493">
            <v>19001095</v>
          </cell>
          <cell r="F493" t="str">
            <v>Pahmilyan, S.Pd, M.Pd</v>
          </cell>
          <cell r="G493" t="str">
            <v>1701050307710002</v>
          </cell>
          <cell r="H493" t="str">
            <v>Guru SMA</v>
          </cell>
          <cell r="I493" t="str">
            <v>SMA Negeri 5 Bengkulu Selatan</v>
          </cell>
          <cell r="J493" t="str">
            <v>Jalan SD 17 Rt. 09  No. 68 Kel. Ibul Kec. Kota Manna BS</v>
          </cell>
          <cell r="K493" t="str">
            <v>pahmilyan@ymail.com</v>
          </cell>
          <cell r="L493">
            <v>26117</v>
          </cell>
          <cell r="M493" t="str">
            <v>5689-01-016858-53-9</v>
          </cell>
          <cell r="N493" t="str">
            <v>05.998.541.6-311.000</v>
          </cell>
          <cell r="O493" t="str">
            <v>081315445357</v>
          </cell>
        </row>
        <row r="494">
          <cell r="E494">
            <v>19000721</v>
          </cell>
          <cell r="F494" t="str">
            <v>Sulikin, S.Pd, M.Pd</v>
          </cell>
          <cell r="G494" t="str">
            <v>1703120510700003</v>
          </cell>
          <cell r="H494" t="str">
            <v>Pengawas</v>
          </cell>
          <cell r="I494" t="str">
            <v xml:space="preserve">Dinas Pendidikan </v>
          </cell>
          <cell r="J494" t="str">
            <v>Desa Giri Kencana Kec. Ketahun Kab. Bengkulu Utara</v>
          </cell>
          <cell r="K494" t="str">
            <v>sulikinpg@gmail.com</v>
          </cell>
          <cell r="L494">
            <v>25846</v>
          </cell>
          <cell r="M494" t="str">
            <v>5582-01-004887-53-8</v>
          </cell>
          <cell r="N494" t="str">
            <v>49.881.738.6-328.000</v>
          </cell>
          <cell r="O494" t="str">
            <v>0813 7766 3989</v>
          </cell>
        </row>
        <row r="495">
          <cell r="E495">
            <v>19001054</v>
          </cell>
          <cell r="F495" t="str">
            <v>Sulasteri, S.PD. AUD, M.TPd</v>
          </cell>
          <cell r="G495" t="str">
            <v>1771085908720001</v>
          </cell>
          <cell r="H495" t="str">
            <v>Guru TK</v>
          </cell>
          <cell r="I495" t="str">
            <v>RA Al-Huda/ Kemenag</v>
          </cell>
          <cell r="J495" t="str">
            <v>Komplek Diknas. RT. 15. No 155. Kel. Surabaya. Kec. Sungai Serut. Kota Bengkulu. Provinsi Bengkulu.</v>
          </cell>
          <cell r="K495" t="str">
            <v>sulasterisuryadi@gmail.com</v>
          </cell>
          <cell r="L495">
            <v>26530</v>
          </cell>
          <cell r="M495" t="str">
            <v>5618-01-002522-53-1</v>
          </cell>
          <cell r="N495" t="str">
            <v>15.865.246.1-311.000</v>
          </cell>
          <cell r="O495" t="str">
            <v>081367354316</v>
          </cell>
        </row>
        <row r="496">
          <cell r="E496">
            <v>19001414</v>
          </cell>
          <cell r="F496" t="str">
            <v>Feby elra Perdima, M.Pd</v>
          </cell>
          <cell r="G496" t="str">
            <v>1707012707900003</v>
          </cell>
          <cell r="H496" t="str">
            <v xml:space="preserve">Dosen dan Ka Prodi </v>
          </cell>
          <cell r="I496" t="str">
            <v>Universitas Dehasen Bengkulu</v>
          </cell>
          <cell r="J496" t="str">
            <v>jalan Halmahera Prumnas Permata Griya Asri</v>
          </cell>
          <cell r="K496" t="str">
            <v>perdima.elra@gmail.com</v>
          </cell>
          <cell r="L496">
            <v>33081</v>
          </cell>
          <cell r="M496" t="str">
            <v>5617-01-012311-53-6</v>
          </cell>
          <cell r="N496" t="str">
            <v>84.342.121.5-327.000</v>
          </cell>
          <cell r="O496" t="str">
            <v>081279534667</v>
          </cell>
        </row>
        <row r="497">
          <cell r="E497">
            <v>19002088</v>
          </cell>
          <cell r="F497" t="str">
            <v>Eva Yuliana,.M.Pd</v>
          </cell>
          <cell r="G497" t="str">
            <v>1709035107930001</v>
          </cell>
          <cell r="H497" t="str">
            <v>Swasta</v>
          </cell>
          <cell r="I497" t="str">
            <v>Swasta</v>
          </cell>
          <cell r="J497" t="str">
            <v>jl. Talang Pauh kec. Pondok Kelapa Kab.Bengkulu Tengah</v>
          </cell>
          <cell r="K497" t="str">
            <v>eva.yuliana1193@gmail.com</v>
          </cell>
          <cell r="L497">
            <v>34161</v>
          </cell>
          <cell r="M497" t="str">
            <v>5587-01-007289-53-5</v>
          </cell>
          <cell r="N497">
            <v>0</v>
          </cell>
          <cell r="O497" t="str">
            <v>081279122911</v>
          </cell>
        </row>
        <row r="498">
          <cell r="E498">
            <v>19001476</v>
          </cell>
          <cell r="F498" t="str">
            <v>Masratika, M.Pd</v>
          </cell>
          <cell r="G498" t="str">
            <v>1706026605900002</v>
          </cell>
          <cell r="H498" t="str">
            <v>Guru</v>
          </cell>
          <cell r="I498" t="str">
            <v>SMKS WAHANA BHAKTI MUKOMUKO</v>
          </cell>
          <cell r="J498" t="str">
            <v>Desa Tanah Rekah, Kec. Kota Mukomuko, Kab. Mukomuko</v>
          </cell>
          <cell r="K498" t="str">
            <v>mastratika2@gmail.com</v>
          </cell>
          <cell r="L498">
            <v>33019</v>
          </cell>
          <cell r="M498" t="str">
            <v>3549-01-001462-50-1</v>
          </cell>
          <cell r="N498" t="str">
            <v>93.299.670.5.328.000</v>
          </cell>
          <cell r="O498" t="str">
            <v>081278982536/082377304881</v>
          </cell>
        </row>
        <row r="499">
          <cell r="E499">
            <v>19002228</v>
          </cell>
          <cell r="F499" t="str">
            <v>Nopita Desiana, M.Pd</v>
          </cell>
          <cell r="G499" t="str">
            <v>1611044911820002</v>
          </cell>
          <cell r="H499" t="str">
            <v>Dosen</v>
          </cell>
          <cell r="I499" t="str">
            <v>STIKES TRI MANDIRI SAKTI BENGKULU</v>
          </cell>
          <cell r="J499" t="str">
            <v>Simpang Kandis Kelurahan Sumber Jaya Perumahan Permata Jingga Blok C No.22</v>
          </cell>
          <cell r="K499" t="str">
            <v>nopitadesiana@ymail.com</v>
          </cell>
          <cell r="L499">
            <v>30264</v>
          </cell>
          <cell r="M499" t="str">
            <v>3284-01-024399-53-1</v>
          </cell>
          <cell r="N499" t="str">
            <v>73.449.449.5-311.000</v>
          </cell>
          <cell r="O499" t="str">
            <v>081278777609</v>
          </cell>
        </row>
        <row r="500">
          <cell r="E500">
            <v>19001281</v>
          </cell>
          <cell r="F500" t="str">
            <v>Sri Sayuni, S.Pd, M.Pd</v>
          </cell>
          <cell r="G500" t="str">
            <v>1709035001680002</v>
          </cell>
          <cell r="H500" t="str">
            <v>Kepsek SD 07 benteng</v>
          </cell>
          <cell r="I500" t="str">
            <v>SDN 07 Bengkulu Tengah</v>
          </cell>
          <cell r="J500" t="str">
            <v>Pulau Beringin Kec.Pondok Kelapa Kab. Bengkulu Tengah</v>
          </cell>
          <cell r="K500" t="str">
            <v>srisayuni5555@gmail</v>
          </cell>
          <cell r="L500">
            <v>24847</v>
          </cell>
          <cell r="M500" t="str">
            <v>5587-01-011101-53-3</v>
          </cell>
          <cell r="N500">
            <v>0</v>
          </cell>
          <cell r="O500" t="str">
            <v>081278770319</v>
          </cell>
        </row>
        <row r="501">
          <cell r="E501">
            <v>19002060</v>
          </cell>
          <cell r="F501" t="str">
            <v>Supawit,.M.Pd</v>
          </cell>
          <cell r="G501" t="str">
            <v>1701053004650001</v>
          </cell>
          <cell r="H501" t="str">
            <v>Guru SMA</v>
          </cell>
          <cell r="I501" t="str">
            <v>SMA Negeri 2 bengkulu Selatan</v>
          </cell>
          <cell r="J501" t="str">
            <v>Jln. Puyang Sakti Manna Bengkulu Selatan</v>
          </cell>
          <cell r="K501" t="str">
            <v>supawitmitro@gmail.com</v>
          </cell>
          <cell r="L501">
            <v>23862</v>
          </cell>
          <cell r="M501" t="str">
            <v>5688-01-006239-53-9</v>
          </cell>
          <cell r="N501" t="str">
            <v>68.563.426.3.311.000</v>
          </cell>
          <cell r="O501" t="str">
            <v>085295940265</v>
          </cell>
        </row>
        <row r="502">
          <cell r="E502">
            <v>19001179</v>
          </cell>
          <cell r="F502" t="str">
            <v>Refi Julianti, SE., M.Pd</v>
          </cell>
          <cell r="G502" t="str">
            <v>1771016307820006</v>
          </cell>
          <cell r="H502" t="str">
            <v>Guru SMK</v>
          </cell>
          <cell r="I502" t="str">
            <v>SMKN 6 Kota Bengkulu</v>
          </cell>
          <cell r="J502" t="str">
            <v>Jl.Telaga Dewa 1 No2 Rt 49 Rw 8 Pagar Dewa Bengkulu</v>
          </cell>
          <cell r="K502" t="str">
            <v>Refijulianti82@gmail.com</v>
          </cell>
          <cell r="L502">
            <v>30155</v>
          </cell>
          <cell r="M502" t="str">
            <v>5616-01-005521-53-6</v>
          </cell>
          <cell r="N502" t="str">
            <v>54.485.152.0.311.000</v>
          </cell>
          <cell r="O502" t="str">
            <v>081278602311</v>
          </cell>
        </row>
        <row r="503">
          <cell r="E503">
            <v>19000491</v>
          </cell>
          <cell r="F503" t="str">
            <v>Dra. Faridah, M.Si</v>
          </cell>
          <cell r="G503" t="str">
            <v>1771024506600006</v>
          </cell>
          <cell r="H503" t="str">
            <v>Dosen</v>
          </cell>
          <cell r="I503" t="str">
            <v>STIA Bengkulu</v>
          </cell>
          <cell r="J503" t="str">
            <v xml:space="preserve">Jln.Cimanuk 1E No.32 RT.04 RW.02 Kel.Padang Harapan Kec.Gading Cempaka Kota Bengkulu
</v>
          </cell>
          <cell r="K503" t="str">
            <v>faridahbaidjuri56@gmail.com</v>
          </cell>
          <cell r="L503">
            <v>22042</v>
          </cell>
          <cell r="M503" t="str">
            <v>0115-01-087597-50-4</v>
          </cell>
          <cell r="N503" t="str">
            <v>15.767.998.6-311.000</v>
          </cell>
          <cell r="O503" t="str">
            <v>081278379300</v>
          </cell>
        </row>
        <row r="504">
          <cell r="E504">
            <v>19001623</v>
          </cell>
          <cell r="F504" t="str">
            <v>Akram Harmoni Wiardi, S.E., M.Sc.</v>
          </cell>
          <cell r="G504" t="str">
            <v>3471032008830002</v>
          </cell>
          <cell r="H504" t="str">
            <v>Dosen</v>
          </cell>
          <cell r="I504" t="str">
            <v>Universitas Bengkulu</v>
          </cell>
          <cell r="J504" t="str">
            <v>jl.Dharmawanita 12, perum sidodadi no.7, bentiring permai, muara bangkahulu</v>
          </cell>
          <cell r="K504" t="str">
            <v>akramharmoniw@gmail.com</v>
          </cell>
          <cell r="L504">
            <v>30548</v>
          </cell>
          <cell r="M504" t="str">
            <v>1290-01-001563-50-2</v>
          </cell>
          <cell r="N504" t="str">
            <v>08.970.172.6.541.000</v>
          </cell>
          <cell r="O504" t="str">
            <v>081278247282</v>
          </cell>
        </row>
        <row r="505">
          <cell r="E505">
            <v>19002105</v>
          </cell>
          <cell r="F505" t="str">
            <v>Rahmatun Nisa Aini,M.Pd</v>
          </cell>
          <cell r="G505" t="str">
            <v>1706056704940001</v>
          </cell>
          <cell r="H505" t="str">
            <v xml:space="preserve">Guru MTsN 1 mukomuko </v>
          </cell>
          <cell r="I505" t="str">
            <v xml:space="preserve">MTsN 1 mukomuko </v>
          </cell>
          <cell r="J505" t="str">
            <v xml:space="preserve">Ipuh kab. Mukomuko </v>
          </cell>
          <cell r="K505" t="str">
            <v xml:space="preserve">Sa04012013@gmail.com </v>
          </cell>
          <cell r="L505">
            <v>34451</v>
          </cell>
          <cell r="M505" t="str">
            <v>0115-01-110159-50-0</v>
          </cell>
          <cell r="N505" t="str">
            <v>90.372.670.1-328.000</v>
          </cell>
          <cell r="O505" t="str">
            <v>081278134715</v>
          </cell>
        </row>
        <row r="506">
          <cell r="E506">
            <v>19002250</v>
          </cell>
          <cell r="F506" t="str">
            <v>Sutra Nilla Sari, M.A,P</v>
          </cell>
          <cell r="G506" t="str">
            <v>1771044803940002</v>
          </cell>
          <cell r="H506" t="e">
            <v>#N/A</v>
          </cell>
          <cell r="I506">
            <v>0</v>
          </cell>
          <cell r="J506" t="e">
            <v>#N/A</v>
          </cell>
          <cell r="K506" t="e">
            <v>#N/A</v>
          </cell>
          <cell r="L506">
            <v>29024</v>
          </cell>
          <cell r="M506" t="e">
            <v>#N/A</v>
          </cell>
          <cell r="N506" t="e">
            <v>#N/A</v>
          </cell>
          <cell r="O506" t="str">
            <v>085369140489</v>
          </cell>
        </row>
        <row r="507">
          <cell r="E507">
            <v>19001554</v>
          </cell>
          <cell r="F507" t="str">
            <v>Sipni Julia, M.Pd</v>
          </cell>
          <cell r="G507" t="str">
            <v>1706115507910001</v>
          </cell>
          <cell r="H507" t="str">
            <v>Pendamping Sosial</v>
          </cell>
          <cell r="I507" t="str">
            <v>Kementerian Sosial Republik Indonesia</v>
          </cell>
          <cell r="J507" t="str">
            <v>Desa Lubuk Sanai, Kecamatan XIV Koto, Kabupaten Mukomuko</v>
          </cell>
          <cell r="K507" t="str">
            <v>sipnijulia@gmail.com</v>
          </cell>
          <cell r="L507">
            <v>43661</v>
          </cell>
          <cell r="M507" t="str">
            <v>5585-01-014819-53-3</v>
          </cell>
          <cell r="N507">
            <v>0</v>
          </cell>
          <cell r="O507" t="str">
            <v>081278090485</v>
          </cell>
        </row>
        <row r="508">
          <cell r="E508">
            <v>19000680</v>
          </cell>
          <cell r="F508" t="str">
            <v>Eko Prasetyo R, S.Kom, SE, M.Kom</v>
          </cell>
          <cell r="G508" t="str">
            <v>1771041304880004</v>
          </cell>
          <cell r="H508" t="str">
            <v>Dosen</v>
          </cell>
          <cell r="I508" t="str">
            <v>Universitas Dehasen Bengkulu</v>
          </cell>
          <cell r="J508" t="str">
            <v>Perumahan Alfayyadh Residence Blok F11 RT 23 RW 04 Kelurahan Pematang Gubernur Kec. Muara Bangkahulu Kota Bengkulu</v>
          </cell>
          <cell r="K508" t="str">
            <v>prasetiyoeko1@gmail.com</v>
          </cell>
          <cell r="L508">
            <v>32246</v>
          </cell>
          <cell r="M508" t="str">
            <v>0698-01-004689-50-8</v>
          </cell>
          <cell r="N508" t="str">
            <v>59.968.420.5.311.000</v>
          </cell>
          <cell r="O508" t="str">
            <v>081274845444</v>
          </cell>
        </row>
        <row r="509">
          <cell r="E509">
            <v>19001332</v>
          </cell>
          <cell r="F509" t="str">
            <v>Herisistam, SH, MM</v>
          </cell>
          <cell r="G509" t="str">
            <v>1702192707790003</v>
          </cell>
          <cell r="H509" t="str">
            <v>Kasubbag TU</v>
          </cell>
          <cell r="I509" t="str">
            <v>Lembaga Pemasyarakatan Kelas IIA Curup</v>
          </cell>
          <cell r="J509" t="str">
            <v>Jl. Stadion, RT.14, RW.05, Kelurahan Sidorejo, Kecamatan Curup Tengah, Kabupaten Rejang Lebong, Provinsi Bengkulu.</v>
          </cell>
          <cell r="K509" t="str">
            <v>herisistam5@gmail.com</v>
          </cell>
          <cell r="L509">
            <v>29063</v>
          </cell>
          <cell r="M509" t="str">
            <v>5625-01-009058-53-4</v>
          </cell>
          <cell r="N509" t="str">
            <v>78.695.845.4.327.000</v>
          </cell>
          <cell r="O509" t="str">
            <v>081274727576</v>
          </cell>
        </row>
        <row r="510">
          <cell r="E510">
            <v>19001493</v>
          </cell>
          <cell r="F510" t="str">
            <v>Sri Saryadi, M.Pd</v>
          </cell>
          <cell r="G510" t="str">
            <v>1702110203610001</v>
          </cell>
          <cell r="H510" t="str">
            <v>Kepala Sekolah</v>
          </cell>
          <cell r="I510" t="str">
            <v>SMP NEGERI 3 REJANG LEBONG</v>
          </cell>
          <cell r="J510" t="str">
            <v>Kelurahan Simpang Nangka, Kec Selupu Rejang, Kab. Rejang Lebong.</v>
          </cell>
          <cell r="K510" t="str">
            <v>saryadisri@gmail.com</v>
          </cell>
          <cell r="L510">
            <v>22315</v>
          </cell>
          <cell r="M510" t="str">
            <v>0108-01-005507-53-2</v>
          </cell>
          <cell r="N510" t="str">
            <v>14.834.401.3.327.000</v>
          </cell>
          <cell r="O510" t="str">
            <v>081273985025</v>
          </cell>
        </row>
        <row r="511">
          <cell r="E511">
            <v>19002178</v>
          </cell>
          <cell r="F511" t="str">
            <v>Dian Rachmayanti, M.Pd</v>
          </cell>
          <cell r="G511" t="str">
            <v>1705064401780001</v>
          </cell>
          <cell r="H511" t="str">
            <v>Kepala Sekolah</v>
          </cell>
          <cell r="I511" t="str">
            <v>SMA NEGERI 7 SELUMA</v>
          </cell>
          <cell r="J511" t="str">
            <v>Air Periukan Kecamatan Air Periukan Kabupaten Seluma</v>
          </cell>
          <cell r="K511" t="str">
            <v>rachmayantidian78@gmail.com</v>
          </cell>
          <cell r="L511">
            <v>28494</v>
          </cell>
          <cell r="M511" t="str">
            <v>3551-01-024886-53-1</v>
          </cell>
          <cell r="N511" t="str">
            <v>14.333.284.9.311.000</v>
          </cell>
          <cell r="O511" t="str">
            <v>081273891350</v>
          </cell>
        </row>
        <row r="512">
          <cell r="E512">
            <v>19000502</v>
          </cell>
          <cell r="F512" t="str">
            <v>Dra. Erita, M.Pd</v>
          </cell>
          <cell r="G512" t="str">
            <v>1771026009630001</v>
          </cell>
          <cell r="H512" t="str">
            <v>SEKERTARIS DLH</v>
          </cell>
          <cell r="I512" t="str">
            <v>DINAS LINGKUNGAN HIDUP KOTA BENGKULU</v>
          </cell>
          <cell r="J512" t="str">
            <v>JL. SALAK 5A NO.11 RT.17 RW.06 KEL. LINGKAR TIMUR KEC. SINGARAN PATI</v>
          </cell>
          <cell r="K512" t="str">
            <v>eritafahmi20@gmail.com</v>
          </cell>
          <cell r="L512">
            <v>23274</v>
          </cell>
          <cell r="M512" t="str">
            <v>5616-01-004239-53-4</v>
          </cell>
          <cell r="N512" t="str">
            <v>15.570.690.6-311.000</v>
          </cell>
          <cell r="O512" t="str">
            <v>08127388351</v>
          </cell>
        </row>
        <row r="513">
          <cell r="E513">
            <v>19000876</v>
          </cell>
          <cell r="F513" t="str">
            <v>Yuliansyah Dharma Putra, M.Pd.Si</v>
          </cell>
          <cell r="G513">
            <v>1706021808800000</v>
          </cell>
          <cell r="H513" t="str">
            <v>Guru SMA</v>
          </cell>
          <cell r="I513" t="str">
            <v>SMA Negeri 1 Mukomuko</v>
          </cell>
          <cell r="J513" t="str">
            <v>Jl. Sultan Khalifatullah Kelurahan Bandar Ratu Kecamatan Kota Mukomuko</v>
          </cell>
          <cell r="K513" t="str">
            <v>ayank22.putra@gmail.com</v>
          </cell>
          <cell r="L513">
            <v>31393</v>
          </cell>
          <cell r="M513" t="e">
            <v>#N/A</v>
          </cell>
          <cell r="N513" t="e">
            <v>#N/A</v>
          </cell>
          <cell r="O513" t="str">
            <v>081273878001</v>
          </cell>
        </row>
        <row r="514">
          <cell r="E514">
            <v>19002227</v>
          </cell>
          <cell r="F514" t="str">
            <v>Neng Rika Susilawati, M.Pd</v>
          </cell>
          <cell r="G514" t="str">
            <v>1771024201920005</v>
          </cell>
          <cell r="H514" t="str">
            <v>Guru</v>
          </cell>
          <cell r="I514" t="str">
            <v>SD NEGERI 08 kota Bengkulu</v>
          </cell>
          <cell r="J514" t="str">
            <v>jl kapten tendean km 6 kota Bengkulu</v>
          </cell>
          <cell r="K514" t="str">
            <v>rikasusilawati92@gmail.com</v>
          </cell>
          <cell r="L514">
            <v>43467</v>
          </cell>
          <cell r="M514" t="str">
            <v>5616-01-012989-53-9</v>
          </cell>
          <cell r="N514">
            <v>0</v>
          </cell>
          <cell r="O514" t="str">
            <v>08127377337</v>
          </cell>
        </row>
        <row r="515">
          <cell r="E515">
            <v>19000913</v>
          </cell>
          <cell r="F515" t="str">
            <v>Evi Jasneli, M.Pd</v>
          </cell>
          <cell r="G515" t="str">
            <v>1771044901710002</v>
          </cell>
          <cell r="H515" t="str">
            <v>Guru TK</v>
          </cell>
          <cell r="I515" t="str">
            <v>Dinas Pendidikan Kota Bengkulu</v>
          </cell>
          <cell r="J515" t="str">
            <v>JL.MEDAN BARU GG HARAPAN RT 22 PEMATANG GUBERNUR KOTA BENGKULU</v>
          </cell>
          <cell r="K515" t="str">
            <v>evijasnleimpd@gmail.com</v>
          </cell>
          <cell r="L515">
            <v>25942</v>
          </cell>
          <cell r="M515" t="str">
            <v>5617-01-005259-53-1</v>
          </cell>
          <cell r="N515" t="str">
            <v>16.146.945.7-311.000</v>
          </cell>
          <cell r="O515" t="str">
            <v>081273769735</v>
          </cell>
        </row>
        <row r="516">
          <cell r="E516">
            <v>19000852</v>
          </cell>
          <cell r="F516" t="str">
            <v>Oman Sumantri, S, Pd, M.Pd</v>
          </cell>
          <cell r="G516" t="str">
            <v>1702192107670001</v>
          </cell>
          <cell r="H516" t="str">
            <v>Pengawas SMA</v>
          </cell>
          <cell r="I516" t="str">
            <v>Dinas Pendidikan Wil. II Curup</v>
          </cell>
          <cell r="J516" t="str">
            <v>Perum Griya Dite Asri Blok B No. 6 Jalan Balai Karya RT. 11 RW. 04 Kel. Sidorejo Kec. Curup Tengah Kab. Rejang Lebong Prov. Bengkulu</v>
          </cell>
          <cell r="K516" t="str">
            <v>omansomantri19@yahoo.com</v>
          </cell>
          <cell r="L516">
            <v>61199</v>
          </cell>
          <cell r="M516" t="str">
            <v>0108-01-003344-53-0</v>
          </cell>
          <cell r="N516" t="str">
            <v>14.295.869.3-327.000</v>
          </cell>
          <cell r="O516" t="str">
            <v>081273747528</v>
          </cell>
        </row>
        <row r="517">
          <cell r="E517">
            <v>19000654</v>
          </cell>
          <cell r="F517" t="str">
            <v>Heri Purwoko, S.Pd.,M.Pd</v>
          </cell>
          <cell r="G517">
            <v>1703120707770010</v>
          </cell>
          <cell r="H517" t="str">
            <v>Kepala Sekolah</v>
          </cell>
          <cell r="I517" t="str">
            <v>SMPN 62 BENGKULU UTARA</v>
          </cell>
          <cell r="J517" t="str">
            <v>Jl. Ogan, RT 25, Desa Bukit Makmur, Kec. Pinang Raya, Kab. Bengkulu Utara</v>
          </cell>
          <cell r="K517" t="str">
            <v>heripurwokokeren@gmail.com</v>
          </cell>
          <cell r="L517">
            <v>28313</v>
          </cell>
          <cell r="M517" t="str">
            <v>0318-01-027937-50-0</v>
          </cell>
          <cell r="N517" t="str">
            <v>88.390.977.2-328.000</v>
          </cell>
          <cell r="O517" t="str">
            <v>081273319292</v>
          </cell>
        </row>
        <row r="518">
          <cell r="E518">
            <v>19001612</v>
          </cell>
          <cell r="F518" t="str">
            <v>Tri Junita Butman, SH., M.H</v>
          </cell>
          <cell r="G518">
            <v>0</v>
          </cell>
          <cell r="H518" t="str">
            <v>Dosen</v>
          </cell>
          <cell r="I518" t="str">
            <v>Universitas Dehasen Bengkulu</v>
          </cell>
          <cell r="J518" t="str">
            <v>Perumahan Bumi Nusa Lestari n0.20 JL.DP Negara Kel.Pekan Sabtu Kec.Selebar Kota Bengkulu 38213</v>
          </cell>
          <cell r="K518" t="str">
            <v>meiffaherfianti@gmail.com</v>
          </cell>
          <cell r="L518">
            <v>31901</v>
          </cell>
          <cell r="M518" t="str">
            <v>3390-01-036537-53-6</v>
          </cell>
          <cell r="N518" t="str">
            <v>15.692.588.5-311.000</v>
          </cell>
          <cell r="O518" t="e">
            <v>#N/A</v>
          </cell>
        </row>
        <row r="519">
          <cell r="E519">
            <v>19001148</v>
          </cell>
          <cell r="F519" t="str">
            <v>Dra. Khairunisyah, M.Pd., M.Si</v>
          </cell>
          <cell r="G519" t="str">
            <v>1771027003690001</v>
          </cell>
          <cell r="H519" t="str">
            <v>Guru PKn</v>
          </cell>
          <cell r="I519" t="str">
            <v xml:space="preserve">SMKs 8 grakarsa Bengkulu </v>
          </cell>
          <cell r="J519" t="str">
            <v xml:space="preserve">Jln. Ogan,no2 Rt. 07 Padang harapan </v>
          </cell>
          <cell r="K519" t="str">
            <v>Khairunisyah69@gmail.com</v>
          </cell>
          <cell r="L519">
            <v>25292</v>
          </cell>
          <cell r="M519" t="str">
            <v>0115-01-046886-50-0</v>
          </cell>
          <cell r="N519" t="str">
            <v>14.508.462.0-311.001</v>
          </cell>
          <cell r="O519" t="str">
            <v>081273081969</v>
          </cell>
        </row>
        <row r="520">
          <cell r="E520">
            <v>19002318</v>
          </cell>
          <cell r="F520" t="str">
            <v>Vivin Yusta Pratama, MM</v>
          </cell>
          <cell r="G520" t="str">
            <v>1771044410930001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 t="str">
            <v>081273007899</v>
          </cell>
        </row>
        <row r="521">
          <cell r="E521">
            <v>19002273</v>
          </cell>
          <cell r="F521" t="str">
            <v>Meinar Elisabet</v>
          </cell>
          <cell r="G521">
            <v>1703074105800000</v>
          </cell>
          <cell r="H521" t="str">
            <v>Kabid Akuntansi</v>
          </cell>
          <cell r="I521" t="str">
            <v>Badan Pengelola Keuangan dan Aset Daerah Kabupaten Bengkulu Utara</v>
          </cell>
          <cell r="J521" t="str">
            <v>Jl. M. Hatta Gg. Mangga No.1 RT.7 Desa Rama Agung Kec. Argamakmur Kab. Bengkulu Utara 38614</v>
          </cell>
          <cell r="K521" t="str">
            <v>joy.manroeng@gmail.com</v>
          </cell>
          <cell r="L521">
            <v>31679</v>
          </cell>
          <cell r="M521" t="e">
            <v>#N/A</v>
          </cell>
          <cell r="N521" t="e">
            <v>#N/A</v>
          </cell>
          <cell r="O521" t="str">
            <v>081272934406</v>
          </cell>
        </row>
        <row r="522">
          <cell r="E522">
            <v>19000692</v>
          </cell>
          <cell r="F522" t="str">
            <v>Drs. Damianus Sihombing, M.M</v>
          </cell>
          <cell r="G522" t="str">
            <v>1771062402680001</v>
          </cell>
          <cell r="H522" t="e">
            <v>#N/A</v>
          </cell>
          <cell r="I522">
            <v>0</v>
          </cell>
          <cell r="J522" t="str">
            <v>Kaur</v>
          </cell>
          <cell r="K522" t="e">
            <v>#N/A</v>
          </cell>
          <cell r="L522">
            <v>24892</v>
          </cell>
          <cell r="M522" t="str">
            <v>5690-01-004249-53-9</v>
          </cell>
          <cell r="N522" t="str">
            <v>15.823.741.2.311.000</v>
          </cell>
          <cell r="O522" t="str">
            <v>081272867383</v>
          </cell>
        </row>
        <row r="523">
          <cell r="E523">
            <v>19001621</v>
          </cell>
          <cell r="F523" t="str">
            <v>Ahmad Zubair, M.Pd</v>
          </cell>
          <cell r="G523" t="str">
            <v>1701110206750002</v>
          </cell>
          <cell r="H523" t="str">
            <v xml:space="preserve">Guru </v>
          </cell>
          <cell r="I523" t="str">
            <v>MTs Negeri 1 Bengkulu Selatan</v>
          </cell>
          <cell r="J523" t="str">
            <v>Jl. Iskandar Baksir, Gg. Masjid, Desa Batu Lambang, Kecamatan Pasar Manna, Kabupaten Bengkulu Selatan</v>
          </cell>
          <cell r="K523" t="str">
            <v>azubair22062016@gmail.com</v>
          </cell>
          <cell r="L523">
            <v>27547</v>
          </cell>
          <cell r="M523" t="str">
            <v>0150-01-005633-50-6</v>
          </cell>
          <cell r="N523" t="str">
            <v>68.567.260.2.311.000</v>
          </cell>
          <cell r="O523" t="str">
            <v>08127256601</v>
          </cell>
        </row>
        <row r="524">
          <cell r="E524">
            <v>19002012</v>
          </cell>
          <cell r="F524" t="str">
            <v>Vera Amelia, S.H.,M.H.</v>
          </cell>
          <cell r="G524" t="str">
            <v>17030740106870001</v>
          </cell>
          <cell r="H524" t="str">
            <v xml:space="preserve">Dosen </v>
          </cell>
          <cell r="I524" t="str">
            <v>IAIN Bengkulu</v>
          </cell>
          <cell r="J524" t="str">
            <v>Jl. Mayjend Sutoyo No 51 RT 02 RW 01 kel. Jembatan kecil Kec. Singaran pati kota bengkulu</v>
          </cell>
          <cell r="K524" t="str">
            <v>shangrila080@gmail.com</v>
          </cell>
          <cell r="L524">
            <v>31929</v>
          </cell>
          <cell r="M524" t="str">
            <v>0318-01-018120-53-0</v>
          </cell>
          <cell r="N524" t="str">
            <v>81.324.279.9.311.000</v>
          </cell>
          <cell r="O524" t="str">
            <v>08127251199</v>
          </cell>
        </row>
        <row r="525">
          <cell r="E525">
            <v>19002286</v>
          </cell>
          <cell r="F525" t="str">
            <v>Susi Eryani, SH., MH</v>
          </cell>
          <cell r="G525">
            <v>1771045312720000</v>
          </cell>
          <cell r="H525" t="str">
            <v>Dosen</v>
          </cell>
          <cell r="I525" t="str">
            <v>STIKes Bhakti Husada Bengkulu</v>
          </cell>
          <cell r="J525" t="str">
            <v>Perumnas Azzahrah Permai Blok B Nomor 14 Kelurahan Bentiring Permai Kecamatan Muara Bangkahulu kota Bengkulu</v>
          </cell>
          <cell r="K525" t="str">
            <v>chydoyoba72@gmail.com</v>
          </cell>
          <cell r="L525">
            <v>33341</v>
          </cell>
          <cell r="M525" t="e">
            <v>#N/A</v>
          </cell>
          <cell r="N525" t="e">
            <v>#N/A</v>
          </cell>
          <cell r="O525" t="str">
            <v>081272326902</v>
          </cell>
        </row>
        <row r="526">
          <cell r="E526">
            <v>19002290</v>
          </cell>
          <cell r="F526" t="str">
            <v>Novriansyah, M.Pd</v>
          </cell>
          <cell r="G526" t="str">
            <v>1771041711940002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 t="str">
            <v>081272125393</v>
          </cell>
        </row>
        <row r="527">
          <cell r="E527">
            <v>19001124</v>
          </cell>
          <cell r="F527" t="str">
            <v>Andi Hendra, SSTP, M.Si</v>
          </cell>
          <cell r="G527" t="str">
            <v>1706021505840001</v>
          </cell>
          <cell r="H527" t="str">
            <v>PNSD</v>
          </cell>
          <cell r="I527" t="str">
            <v>Sekretariat Daerah Kab. Mukomuko</v>
          </cell>
          <cell r="J527" t="str">
            <v>Desa Ujung Padang Kecamatan Kota Mukomuko Kabupaten Mukomuko Provinsi Bengkulu</v>
          </cell>
          <cell r="K527" t="str">
            <v>dyhen1984@gmail.com</v>
          </cell>
          <cell r="L527">
            <v>30817</v>
          </cell>
          <cell r="M527" t="str">
            <v>3549-01-012472-53-1</v>
          </cell>
          <cell r="N527" t="str">
            <v>15.582.395.8.328.000</v>
          </cell>
          <cell r="O527" t="str">
            <v>081271905777</v>
          </cell>
        </row>
        <row r="528">
          <cell r="E528">
            <v>19000648</v>
          </cell>
          <cell r="F528" t="str">
            <v>Herwan Ofty, S.Pd, M.Pd</v>
          </cell>
          <cell r="G528">
            <v>1771011810660000</v>
          </cell>
          <cell r="H528" t="str">
            <v>Kabid Penelitian</v>
          </cell>
          <cell r="I528" t="str">
            <v>Balitbang Seluma</v>
          </cell>
          <cell r="J528" t="str">
            <v>Ds. Rimbo Kedui Kec. Seluma Selatan Kab. Seluma</v>
          </cell>
          <cell r="K528" t="str">
            <v>herwan.ofty@gmail.com</v>
          </cell>
          <cell r="L528">
            <v>24398</v>
          </cell>
          <cell r="M528" t="str">
            <v>5685-01-011196-53-8</v>
          </cell>
          <cell r="N528" t="str">
            <v>15.934.236.9-311.000</v>
          </cell>
          <cell r="O528" t="str">
            <v>081271890900</v>
          </cell>
        </row>
        <row r="529">
          <cell r="E529">
            <v>19001555</v>
          </cell>
          <cell r="F529" t="str">
            <v>Hendi Afriyanto, S.Pd, M.Pd</v>
          </cell>
          <cell r="G529" t="str">
            <v>1702171304910001</v>
          </cell>
          <cell r="H529" t="str">
            <v>Dosen</v>
          </cell>
          <cell r="I529" t="str">
            <v>Universitas Musirawas</v>
          </cell>
          <cell r="J529" t="str">
            <v>Desa Air Meles Bawah Dusun 5 Kec Curup Timur Kab Rejang Lebong Provinsi Bengkulu</v>
          </cell>
          <cell r="K529" t="str">
            <v>afriyanto.hendi@yahoo.com</v>
          </cell>
          <cell r="L529">
            <v>33341</v>
          </cell>
          <cell r="M529" t="str">
            <v>3391-01-026950-53-6</v>
          </cell>
          <cell r="N529" t="str">
            <v>71.114.699.3.327.000</v>
          </cell>
          <cell r="O529" t="str">
            <v>081271732379</v>
          </cell>
        </row>
        <row r="530">
          <cell r="E530">
            <v>19002159</v>
          </cell>
          <cell r="F530" t="str">
            <v>Imelda Tostiani, SH.,MH</v>
          </cell>
          <cell r="G530" t="str">
            <v>1771024105740002</v>
          </cell>
          <cell r="H530" t="str">
            <v>Pegawai</v>
          </cell>
          <cell r="I530" t="str">
            <v>Pemda Seluma</v>
          </cell>
          <cell r="J530" t="str">
            <v>Jl. Gandaria Kelurahan Panorama Kecamatan Singaran Pati</v>
          </cell>
          <cell r="K530" t="str">
            <v>tostiani@gmail.com</v>
          </cell>
          <cell r="L530">
            <v>27150</v>
          </cell>
          <cell r="M530" t="str">
            <v>5694-01-011510-53-7</v>
          </cell>
          <cell r="N530" t="str">
            <v>58.387.473.0.311.000</v>
          </cell>
          <cell r="O530" t="str">
            <v>081271595937</v>
          </cell>
        </row>
        <row r="531">
          <cell r="E531">
            <v>19000093</v>
          </cell>
          <cell r="F531" t="str">
            <v>Drs. Sofino,M.Pd</v>
          </cell>
          <cell r="G531" t="str">
            <v>1771021211620004</v>
          </cell>
          <cell r="H531" t="str">
            <v>Dosen</v>
          </cell>
          <cell r="I531" t="str">
            <v>UNIB</v>
          </cell>
          <cell r="J531" t="str">
            <v>Timur Indah 3 No.33 RT. 019 RW. 002 Kel. Sidomulyo Kec. Gading Cempaka Kota Bengkulu</v>
          </cell>
          <cell r="K531" t="str">
            <v>drs.sofino.mpd@gmail.com</v>
          </cell>
          <cell r="L531">
            <v>43781</v>
          </cell>
          <cell r="M531" t="str">
            <v>0115-01-048746-50-2</v>
          </cell>
          <cell r="N531" t="str">
            <v>68.566.919.4.311.000</v>
          </cell>
          <cell r="O531" t="str">
            <v>081271426225</v>
          </cell>
        </row>
        <row r="532">
          <cell r="E532">
            <v>19002268</v>
          </cell>
          <cell r="F532" t="str">
            <v>Gustian Karsoma, SE.,MM</v>
          </cell>
          <cell r="G532" t="str">
            <v>3404126208790001</v>
          </cell>
          <cell r="H532" t="str">
            <v>-</v>
          </cell>
          <cell r="I532" t="str">
            <v>-</v>
          </cell>
          <cell r="J532" t="str">
            <v>Perumahan Grand Aston II nO. 60 RT. 02 RW. 02 Kelurahan Dusun Besar Kecamatan Singgaran Pati - Bengkulu 38229</v>
          </cell>
          <cell r="K532" t="str">
            <v>gustiankarsoma@gmail.com</v>
          </cell>
          <cell r="L532">
            <v>33504</v>
          </cell>
          <cell r="M532" t="e">
            <v>#N/A</v>
          </cell>
          <cell r="N532" t="e">
            <v>#N/A</v>
          </cell>
          <cell r="O532" t="str">
            <v>081271362679</v>
          </cell>
        </row>
        <row r="533">
          <cell r="E533">
            <v>19002242</v>
          </cell>
          <cell r="F533" t="str">
            <v>Widya Timur.,S.H.,M.H</v>
          </cell>
          <cell r="G533" t="str">
            <v>1771066504730004</v>
          </cell>
          <cell r="H533" t="str">
            <v>Guru SMAIT IQRA</v>
          </cell>
          <cell r="I533" t="str">
            <v>Yayasan Al Fida Bengkulu</v>
          </cell>
          <cell r="J533" t="str">
            <v>Perum. Villa Pematang Indah Rt.18 Rw. 002 Pematang Gubernur Kec. Muara bangkahulu</v>
          </cell>
          <cell r="K533" t="str">
            <v>adie0476@gmail.com</v>
          </cell>
          <cell r="L533">
            <v>27878</v>
          </cell>
          <cell r="M533" t="str">
            <v>5617-01-000444-50-5</v>
          </cell>
          <cell r="N533" t="str">
            <v>15.570.770.6-311.000</v>
          </cell>
          <cell r="O533" t="e">
            <v>#N/A</v>
          </cell>
        </row>
        <row r="534">
          <cell r="E534">
            <v>19002190</v>
          </cell>
          <cell r="F534" t="str">
            <v>Yulina Wetsy, M.Pd.Si</v>
          </cell>
          <cell r="G534" t="str">
            <v>1771036711780003</v>
          </cell>
          <cell r="H534" t="str">
            <v>GURU SMK</v>
          </cell>
          <cell r="I534" t="str">
            <v>SMKN 4 KOTA BENGKULU</v>
          </cell>
          <cell r="J534" t="str">
            <v>Jl. Iskandar No 19</v>
          </cell>
          <cell r="K534" t="str">
            <v>yulinawetsy@gmail.com</v>
          </cell>
          <cell r="L534">
            <v>28821</v>
          </cell>
          <cell r="M534" t="str">
            <v>5618-01-014319-53-4</v>
          </cell>
          <cell r="N534" t="str">
            <v>14.408.656.8-311.000</v>
          </cell>
          <cell r="O534" t="str">
            <v>081271340020</v>
          </cell>
        </row>
        <row r="535">
          <cell r="E535">
            <v>19000923</v>
          </cell>
          <cell r="F535" t="str">
            <v>Winarno, S.Sn, M.Pd</v>
          </cell>
          <cell r="G535">
            <v>0</v>
          </cell>
          <cell r="H535" t="e">
            <v>#N/A</v>
          </cell>
          <cell r="I535">
            <v>0</v>
          </cell>
          <cell r="J535" t="str">
            <v>Mukomuko</v>
          </cell>
          <cell r="K535" t="e">
            <v>#N/A</v>
          </cell>
          <cell r="L535">
            <v>24389</v>
          </cell>
          <cell r="M535" t="str">
            <v>3549-01-004565-53-6</v>
          </cell>
          <cell r="N535" t="str">
            <v>88.662.446.9-328.000</v>
          </cell>
          <cell r="O535" t="e">
            <v>#N/A</v>
          </cell>
        </row>
        <row r="536">
          <cell r="E536">
            <v>19000404</v>
          </cell>
          <cell r="F536" t="str">
            <v>Hafni Yarti, S.Sos, M.Ag</v>
          </cell>
          <cell r="G536">
            <v>1706056501810000</v>
          </cell>
          <cell r="H536" t="str">
            <v>Pegawai</v>
          </cell>
          <cell r="I536" t="str">
            <v>Kementerian Agama</v>
          </cell>
          <cell r="J536" t="str">
            <v>Medan Jaya Ipuh Kabupaten Mukomuko Propinsi Bengkulu</v>
          </cell>
          <cell r="K536" t="str">
            <v>yartihafni@gmail.com</v>
          </cell>
          <cell r="L536">
            <v>29611</v>
          </cell>
          <cell r="M536" t="str">
            <v>5579-01-007760-53-6</v>
          </cell>
          <cell r="N536" t="str">
            <v>16.079.036.6.328.000</v>
          </cell>
          <cell r="O536" t="str">
            <v>081271271243</v>
          </cell>
        </row>
        <row r="537">
          <cell r="E537">
            <v>19001254</v>
          </cell>
          <cell r="F537" t="str">
            <v>Efta Nopriyanti, S.Pd. AUD, M.TPd</v>
          </cell>
          <cell r="G537" t="str">
            <v>1771026211780002</v>
          </cell>
          <cell r="H537" t="str">
            <v>GURU TK</v>
          </cell>
          <cell r="I537" t="str">
            <v>TK NEGERI PEMBINA 1 BENGKULU</v>
          </cell>
          <cell r="J537" t="str">
            <v>JL. AT-TAQWA RT.21 RW.02 TIMUR INDAH 5 BENGKULU</v>
          </cell>
          <cell r="K537" t="str">
            <v>efanopriyani@gmail.com</v>
          </cell>
          <cell r="L537">
            <v>28816</v>
          </cell>
          <cell r="M537" t="str">
            <v>3284-01-032979-53-7</v>
          </cell>
          <cell r="N537" t="str">
            <v>68.559.271.9-311.001</v>
          </cell>
          <cell r="O537" t="str">
            <v>081271243773</v>
          </cell>
        </row>
        <row r="538">
          <cell r="E538">
            <v>19001422</v>
          </cell>
          <cell r="F538" t="str">
            <v>Yagie Sagita Putra, S.H., M.H</v>
          </cell>
          <cell r="G538" t="str">
            <v>1771022608910011</v>
          </cell>
          <cell r="H538" t="str">
            <v>Kepala Sekolah</v>
          </cell>
          <cell r="I538" t="str">
            <v>SMPIT HIDAYATULLAH KOTA BENGKULU</v>
          </cell>
          <cell r="J538" t="str">
            <v>JL. WR. SUPRATMAN RT/RW 001/001 KEL. PEMATANG GUBERNUR KEC. MUARA BANGKAHULU</v>
          </cell>
          <cell r="K538" t="str">
            <v>rodihermanyanto13@gmail.com</v>
          </cell>
          <cell r="L538">
            <v>29293</v>
          </cell>
          <cell r="M538" t="str">
            <v>1672-01-003083-53-6</v>
          </cell>
          <cell r="N538" t="str">
            <v>54.531.966.7-311.000</v>
          </cell>
          <cell r="O538" t="str">
            <v>081373456402</v>
          </cell>
        </row>
        <row r="539">
          <cell r="E539">
            <v>19000880</v>
          </cell>
          <cell r="F539" t="str">
            <v>Nilawati, S.Pd, M.TPd.</v>
          </cell>
          <cell r="G539" t="str">
            <v>1771045506720004</v>
          </cell>
          <cell r="H539" t="str">
            <v>GURU TK</v>
          </cell>
          <cell r="I539" t="str">
            <v>TK NEGERI PEMBINA 2 KOTA BENGKULU</v>
          </cell>
          <cell r="J539" t="str">
            <v>Prum Pinang mas RT 02 RW 01 NO 249 BENTIRING PERMAI</v>
          </cell>
          <cell r="K539" t="str">
            <v>nilawatin97@gmail.com</v>
          </cell>
          <cell r="L539">
            <v>26465</v>
          </cell>
          <cell r="M539" t="str">
            <v>5617-01-010833-53-2</v>
          </cell>
          <cell r="N539" t="str">
            <v>15.452.351.8-311.000</v>
          </cell>
          <cell r="O539" t="str">
            <v>081271231595</v>
          </cell>
        </row>
        <row r="540">
          <cell r="E540">
            <v>19000258</v>
          </cell>
          <cell r="F540" t="str">
            <v>Drs. Khairul Bahrum, MM</v>
          </cell>
          <cell r="G540">
            <v>177108200865002</v>
          </cell>
          <cell r="H540" t="str">
            <v>Dosen Fakultas Ekonomi dan Bisnis Universitas Muhammadiyah Bengkulu</v>
          </cell>
          <cell r="I540" t="str">
            <v>Universitas Muhammadiyah Bengkulu (UMB)</v>
          </cell>
          <cell r="J540" t="str">
            <v>Jln. Enggano, N0.26, RT.06,RW.02, Kel. Pasar Bengkulu,Kec.Sungai Serut,Kota Bengkulu,Prov.Bengkulu.</v>
          </cell>
          <cell r="K540" t="str">
            <v>khairulbahrun2014@gmail.com</v>
          </cell>
          <cell r="L540">
            <v>23974</v>
          </cell>
          <cell r="M540" t="str">
            <v>5615-01-011585-53-2</v>
          </cell>
          <cell r="N540" t="str">
            <v>16.271.573.4.311.000</v>
          </cell>
          <cell r="O540" t="str">
            <v>081271159062</v>
          </cell>
        </row>
        <row r="541">
          <cell r="E541">
            <v>19001260</v>
          </cell>
          <cell r="F541" t="str">
            <v>Ahmad Muslim, S.Pd, M.Pd. Mat</v>
          </cell>
          <cell r="G541" t="str">
            <v>1708040404720003</v>
          </cell>
          <cell r="H541" t="str">
            <v>Kepala Sekolah</v>
          </cell>
          <cell r="I541" t="str">
            <v>SMP Negeri 2 Tebat Karai</v>
          </cell>
          <cell r="J541" t="str">
            <v>Kel. Kampung Pensiunan, Kec. Kepahiang, Kab. Kepahiang</v>
          </cell>
          <cell r="K541" t="str">
            <v>hmdmuslim127@gmail.com</v>
          </cell>
          <cell r="L541">
            <v>26393</v>
          </cell>
          <cell r="M541" t="str">
            <v>2146-01-001093-53-9</v>
          </cell>
          <cell r="N541" t="str">
            <v>15.542.681.0-327.000</v>
          </cell>
          <cell r="O541" t="str">
            <v>081271041231</v>
          </cell>
        </row>
        <row r="542">
          <cell r="E542">
            <v>19001379</v>
          </cell>
          <cell r="F542" t="str">
            <v>Yeni Restuti, SE.,MM</v>
          </cell>
          <cell r="G542" t="str">
            <v>1770014308840001</v>
          </cell>
          <cell r="H542" t="str">
            <v>Staf/ PNS</v>
          </cell>
          <cell r="I542" t="str">
            <v>Pemerintah Propinsi Bengkulu (Dinas Pariwisata)</v>
          </cell>
          <cell r="J542" t="str">
            <v>Jl. Depati Payung Negara 7 RT 22 RW 04 No 70 Kelurahan Pagar Dewa Kecamatan Selebar Kota Bengkulu</v>
          </cell>
          <cell r="K542" t="str">
            <v>restuti.yeni@gmail.com</v>
          </cell>
          <cell r="L542">
            <v>30749</v>
          </cell>
          <cell r="M542" t="str">
            <v>1499-01-001472-53-3</v>
          </cell>
          <cell r="N542" t="str">
            <v>15.542.390.8.311.000</v>
          </cell>
          <cell r="O542" t="str">
            <v>0821-7969-6805</v>
          </cell>
        </row>
        <row r="543">
          <cell r="E543">
            <v>19000989</v>
          </cell>
          <cell r="F543" t="str">
            <v>Basuki, S.Pd, M.Pd</v>
          </cell>
          <cell r="G543" t="str">
            <v>1702110406680003</v>
          </cell>
          <cell r="H543" t="str">
            <v>Guru</v>
          </cell>
          <cell r="I543" t="str">
            <v>Dinas Pendidikan dan Kebudayaan Kab. Rejang Lebong</v>
          </cell>
          <cell r="J543" t="str">
            <v>Jln.Lingk PP Nurul Kamal Ds.Karang Jaya Kec.Selupu Rejang Kab.Rejang Lebong</v>
          </cell>
          <cell r="K543" t="str">
            <v>rafiqbasuki@gmail.com</v>
          </cell>
          <cell r="L543">
            <v>24934</v>
          </cell>
          <cell r="M543" t="str">
            <v>0108-01-005083-53-8</v>
          </cell>
          <cell r="N543" t="str">
            <v>15.361.786.5-327.000</v>
          </cell>
          <cell r="O543" t="str">
            <v>081271024741</v>
          </cell>
        </row>
        <row r="544">
          <cell r="E544">
            <v>19000557</v>
          </cell>
          <cell r="F544" t="str">
            <v>Drs. Agussalim, M.TPd</v>
          </cell>
          <cell r="G544" t="str">
            <v>1704122006630001</v>
          </cell>
          <cell r="H544" t="str">
            <v>Guru smk</v>
          </cell>
          <cell r="I544" t="str">
            <v>SMKN 1 KAUR</v>
          </cell>
          <cell r="J544" t="str">
            <v>Desa sukaraja kec tetap kab kaur</v>
          </cell>
          <cell r="K544" t="str">
            <v>agus. salimusman@yahoo.com</v>
          </cell>
          <cell r="L544">
            <v>23182</v>
          </cell>
          <cell r="M544" t="str">
            <v>5684-01-000042-50-6</v>
          </cell>
          <cell r="N544" t="str">
            <v>15.489.674.0-311.000</v>
          </cell>
          <cell r="O544" t="str">
            <v>081271012456</v>
          </cell>
        </row>
        <row r="545">
          <cell r="E545">
            <v>19002294</v>
          </cell>
          <cell r="F545" t="str">
            <v>Sri Noflesti, M.Pd</v>
          </cell>
          <cell r="G545" t="str">
            <v>1771024911810005</v>
          </cell>
          <cell r="H545">
            <v>0</v>
          </cell>
          <cell r="I545" t="str">
            <v>SMKN 1 Kota Bengkulu</v>
          </cell>
          <cell r="J545" t="str">
            <v>jalan Ciliwung II RT 12 RW 04 Padang Harapan Gading Cempaka Bengkulu 38225</v>
          </cell>
          <cell r="K545" t="str">
            <v>piismantaasir@gmail.com</v>
          </cell>
          <cell r="L545">
            <v>29840</v>
          </cell>
          <cell r="M545" t="str">
            <v>0328203227</v>
          </cell>
          <cell r="N545">
            <v>159342047311000</v>
          </cell>
          <cell r="O545" t="str">
            <v>081271008880</v>
          </cell>
        </row>
        <row r="546">
          <cell r="E546">
            <v>19000559</v>
          </cell>
          <cell r="F546" t="str">
            <v>Imam Hanuji, S.Pd, M.Pd.Kons</v>
          </cell>
          <cell r="G546" t="str">
            <v>1771040911730001</v>
          </cell>
          <cell r="H546" t="str">
            <v>Guru</v>
          </cell>
          <cell r="I546" t="str">
            <v>MAN Insan Cendekia Bengkulu Tengah</v>
          </cell>
          <cell r="J546" t="str">
            <v>Jl. Samsul Bahrun RT 17 RW 01 Kel. Bentiring Kota Bengkulu</v>
          </cell>
          <cell r="K546" t="str">
            <v>imamhanuji@yahoo.co.id</v>
          </cell>
          <cell r="L546">
            <v>26977</v>
          </cell>
          <cell r="M546" t="str">
            <v>3390-01-032550-53-2</v>
          </cell>
          <cell r="N546" t="str">
            <v>15.728.737.6.311.000</v>
          </cell>
          <cell r="O546" t="str">
            <v>081266752270</v>
          </cell>
        </row>
        <row r="547">
          <cell r="E547">
            <v>19001094</v>
          </cell>
          <cell r="F547" t="str">
            <v>Supianto, S.Pd.SD, M.Pd</v>
          </cell>
          <cell r="G547" t="str">
            <v>1701012704790001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 t="str">
            <v>081263276522</v>
          </cell>
        </row>
        <row r="548">
          <cell r="E548">
            <v>19001536</v>
          </cell>
          <cell r="F548" t="str">
            <v>Amanah Rahma Ningtiyas, M.Pd</v>
          </cell>
          <cell r="G548" t="str">
            <v>3505204104900001</v>
          </cell>
          <cell r="H548" t="str">
            <v>Dosen</v>
          </cell>
          <cell r="I548" t="str">
            <v>IAIN Curup</v>
          </cell>
          <cell r="J548" t="str">
            <v>Kp. Muara Aman Kec. Lebong Utara Kab. Lebong Bengkulu</v>
          </cell>
          <cell r="K548" t="str">
            <v>tyazz_rahma@yahoo.co.id</v>
          </cell>
          <cell r="L548">
            <v>32964</v>
          </cell>
          <cell r="M548" t="str">
            <v>7880-01-004083-53-2</v>
          </cell>
          <cell r="N548" t="str">
            <v>36.854.910.1.653.000</v>
          </cell>
          <cell r="O548" t="str">
            <v>081233343361</v>
          </cell>
        </row>
        <row r="549">
          <cell r="E549">
            <v>19001466</v>
          </cell>
          <cell r="F549" t="str">
            <v>Yudi Partama Putra, SE.Ak., M.Si </v>
          </cell>
          <cell r="G549">
            <v>1671041506760010</v>
          </cell>
          <cell r="H549" t="str">
            <v>Dosen Fakultas</v>
          </cell>
          <cell r="I549" t="str">
            <v>LLDIKTI Wilayah II/Universitas Muhammadiyah Bengkulu</v>
          </cell>
          <cell r="J549" t="str">
            <v>Jl. Padat Karya, Arga Makmur, Bengkulu Utara</v>
          </cell>
          <cell r="K549" t="str">
            <v>akoe_yudi94@yahoo.com</v>
          </cell>
          <cell r="L549">
            <v>27926</v>
          </cell>
          <cell r="M549" t="str">
            <v>0318-01-017738-53-4</v>
          </cell>
          <cell r="N549" t="str">
            <v>89.444.593.1-307.000</v>
          </cell>
          <cell r="O549" t="str">
            <v>081367404896</v>
          </cell>
        </row>
        <row r="550">
          <cell r="E550">
            <v>19002317</v>
          </cell>
          <cell r="F550" t="str">
            <v>Ririn Nopiah, S.E., M.Sc</v>
          </cell>
          <cell r="G550" t="str">
            <v>1771066908940004</v>
          </cell>
          <cell r="H550" t="e">
            <v>#N/A</v>
          </cell>
          <cell r="I550">
            <v>0</v>
          </cell>
          <cell r="J550" t="e">
            <v>#N/A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 t="str">
            <v>081229853282</v>
          </cell>
        </row>
        <row r="551">
          <cell r="E551">
            <v>19001385</v>
          </cell>
          <cell r="F551" t="str">
            <v>Zico Junius Fernando, SH, MH</v>
          </cell>
          <cell r="G551">
            <v>1702190706900000</v>
          </cell>
          <cell r="H551" t="str">
            <v>Dosen</v>
          </cell>
          <cell r="I551" t="str">
            <v>Fakultas Hukum Universitas Bengkulu</v>
          </cell>
          <cell r="J551" t="str">
            <v>Jalan Fatmawati, Blok J15, Perumahan Gading Residence City, Kelurahan Penurunan, Kecamatan Ratu Samban, Kota Bengkulu.</v>
          </cell>
          <cell r="K551" t="str">
            <v>zicolawyers@gmail.com</v>
          </cell>
          <cell r="L551">
            <v>27735</v>
          </cell>
          <cell r="M551" t="e">
            <v>#N/A</v>
          </cell>
          <cell r="N551" t="e">
            <v>#N/A</v>
          </cell>
          <cell r="O551" t="str">
            <v>081218744744</v>
          </cell>
        </row>
        <row r="552">
          <cell r="E552">
            <v>19000953</v>
          </cell>
          <cell r="F552" t="str">
            <v>Fachri Eka Saputra, SE, M.Sc</v>
          </cell>
          <cell r="G552">
            <v>1771041910860000</v>
          </cell>
          <cell r="H552" t="str">
            <v>Dosen</v>
          </cell>
          <cell r="I552" t="str">
            <v>Universitas Bengkulu</v>
          </cell>
          <cell r="J552" t="str">
            <v>JL. Basuki Rahmat No.56 RT.08 RW.02 Kelurahan Sukamerindu Kota Bengkulu</v>
          </cell>
          <cell r="K552" t="str">
            <v>fachri_mgt@unib.ac.id</v>
          </cell>
          <cell r="L552">
            <v>31328</v>
          </cell>
          <cell r="M552" t="e">
            <v>#N/A</v>
          </cell>
          <cell r="N552" t="e">
            <v>#N/A</v>
          </cell>
          <cell r="O552" t="str">
            <v>08117866909</v>
          </cell>
        </row>
        <row r="553">
          <cell r="E553">
            <v>19002309</v>
          </cell>
          <cell r="F553" t="str">
            <v>Riky Oktavianus Depari, M.Pd</v>
          </cell>
          <cell r="G553" t="str">
            <v>1771022911860003</v>
          </cell>
          <cell r="H553">
            <v>0</v>
          </cell>
          <cell r="I553" t="str">
            <v>SMP Negeri 15 Kota Bengkulu</v>
          </cell>
          <cell r="J553" t="str">
            <v>Jln. Hibrida Raya, No.14 RT.27 RW.02 Sidmulyo, Gading Cempaka. Kota Bengkulu, 38229.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 t="str">
            <v>08117866651</v>
          </cell>
        </row>
        <row r="554">
          <cell r="E554">
            <v>19002240</v>
          </cell>
          <cell r="F554" t="str">
            <v>Yulian Arsah, S.Th.I, M.Ag</v>
          </cell>
          <cell r="G554">
            <v>0</v>
          </cell>
          <cell r="H554" t="e">
            <v>#N/A</v>
          </cell>
          <cell r="I554">
            <v>0</v>
          </cell>
          <cell r="J554" t="e">
            <v>#N/A</v>
          </cell>
          <cell r="K554" t="e">
            <v>#N/A</v>
          </cell>
          <cell r="L554">
            <v>26779</v>
          </cell>
          <cell r="M554" t="e">
            <v>#N/A</v>
          </cell>
          <cell r="N554" t="e">
            <v>#N/A</v>
          </cell>
          <cell r="O554" t="e">
            <v>#N/A</v>
          </cell>
        </row>
        <row r="555">
          <cell r="E555">
            <v>19002095</v>
          </cell>
          <cell r="F555" t="str">
            <v>Madya Putri Utami,M.Pd</v>
          </cell>
          <cell r="G555" t="str">
            <v>1771024903920003</v>
          </cell>
          <cell r="H555" t="str">
            <v>GURU TK</v>
          </cell>
          <cell r="I555" t="str">
            <v>TK DW DIKNAS KOTA BENGKULU</v>
          </cell>
          <cell r="J555" t="str">
            <v>Jl. Bogowonto No. 4c RT. 11 Padan Harapan Kota Bengkulu</v>
          </cell>
          <cell r="K555" t="str">
            <v>MADYAPUTRIUTAMI09@GMAIL.COM</v>
          </cell>
          <cell r="L555">
            <v>33672</v>
          </cell>
          <cell r="M555" t="str">
            <v>0115-01-073120-50-1</v>
          </cell>
          <cell r="N555" t="str">
            <v>75.991.205.8.311.000</v>
          </cell>
          <cell r="O555" t="str">
            <v>08117849992</v>
          </cell>
        </row>
        <row r="556">
          <cell r="E556">
            <v>19001489</v>
          </cell>
          <cell r="F556" t="str">
            <v>Devi Marliani, M.TPd</v>
          </cell>
          <cell r="G556" t="str">
            <v>1771025503830003</v>
          </cell>
          <cell r="H556" t="str">
            <v>Guru Tk</v>
          </cell>
          <cell r="I556" t="str">
            <v>Tk NEgeri Pembina 1 Kota Bengkulu</v>
          </cell>
          <cell r="J556" t="str">
            <v>Jl timur indah ujung.gang tpu perum.pondok bukit timur indah.no30 rt09 rw 04.singaran pati</v>
          </cell>
          <cell r="K556" t="str">
            <v>devimonic72@gmail.com</v>
          </cell>
          <cell r="L556">
            <v>30390</v>
          </cell>
          <cell r="M556" t="str">
            <v>5618-01-012097-53-4</v>
          </cell>
          <cell r="N556" t="str">
            <v>16.206.213.7-311.000</v>
          </cell>
          <cell r="O556" t="str">
            <v>08117397775</v>
          </cell>
        </row>
        <row r="557">
          <cell r="E557">
            <v>19001285</v>
          </cell>
          <cell r="F557" t="str">
            <v>Rio Dini, M.Pd</v>
          </cell>
          <cell r="G557" t="str">
            <v>1771020802850003</v>
          </cell>
          <cell r="H557" t="str">
            <v>Staf Pegawai</v>
          </cell>
          <cell r="I557" t="str">
            <v>Dinas Perpustakaan dan Kearsipan Kabupaten Lebong</v>
          </cell>
          <cell r="J557" t="str">
            <v>Prum Griya Perdana Desa Taba Baru 2 Kec. Pelabai Kabupaten Lebong</v>
          </cell>
          <cell r="K557" t="str">
            <v>riosyach@gmail.com</v>
          </cell>
          <cell r="L557">
            <v>31261</v>
          </cell>
          <cell r="M557" t="str">
            <v>5621-01-011691-53-4</v>
          </cell>
          <cell r="N557" t="str">
            <v>16.133.044.4-327.000</v>
          </cell>
          <cell r="O557" t="str">
            <v>08117388852</v>
          </cell>
        </row>
        <row r="558">
          <cell r="E558">
            <v>19000956</v>
          </cell>
          <cell r="F558" t="str">
            <v>Jonaidi, M.Pd.</v>
          </cell>
          <cell r="G558" t="str">
            <v>1771040501740001</v>
          </cell>
          <cell r="H558" t="str">
            <v>KEPALA SEKOLAH</v>
          </cell>
          <cell r="I558" t="str">
            <v>SMK.S10 KOTA BENGKULU</v>
          </cell>
          <cell r="J558" t="str">
            <v>Perum Korpri No. 778 RT. 012 RW. 003 Bentiring Muara Bangkahulu</v>
          </cell>
          <cell r="K558" t="str">
            <v>jonaidijonad@gmail.com</v>
          </cell>
          <cell r="L558">
            <v>43586</v>
          </cell>
          <cell r="M558" t="str">
            <v>5618-01-002324-53-5</v>
          </cell>
          <cell r="N558" t="str">
            <v>16.460.455.5-311.000</v>
          </cell>
          <cell r="O558" t="str">
            <v>0811734309</v>
          </cell>
        </row>
        <row r="559">
          <cell r="E559">
            <v>19001208</v>
          </cell>
          <cell r="F559" t="str">
            <v>Betti Rahmayulia Pratiwi, S.Pd.,M.TPd</v>
          </cell>
          <cell r="G559" t="str">
            <v>1771036208900004</v>
          </cell>
          <cell r="H559" t="str">
            <v>Guru SD</v>
          </cell>
          <cell r="I559" t="str">
            <v>SD Negeri 24</v>
          </cell>
          <cell r="J559" t="str">
            <v>Jalan Iskandar 14 RT13 No.02, Kelurahan Tengah Padang, Kecamatan Teluk Segara, Kota Bengkulu.</v>
          </cell>
          <cell r="K559" t="str">
            <v>Bettiryp@gmail.com</v>
          </cell>
          <cell r="L559">
            <v>33107</v>
          </cell>
          <cell r="M559" t="str">
            <v>3283-01-029727-53-1</v>
          </cell>
          <cell r="N559" t="str">
            <v>74.394.803.6-311.000</v>
          </cell>
          <cell r="O559" t="str">
            <v>08117322208</v>
          </cell>
        </row>
        <row r="560">
          <cell r="E560">
            <v>19002281</v>
          </cell>
          <cell r="F560" t="str">
            <v>Aan Julianda,SH.,MH</v>
          </cell>
          <cell r="G560">
            <v>1708032207930000</v>
          </cell>
          <cell r="H560" t="str">
            <v>Praktisi</v>
          </cell>
          <cell r="I560" t="str">
            <v>Advokat</v>
          </cell>
          <cell r="J560" t="str">
            <v>Gang Rambutan 6 No.87 Rt.14 Rw.05 Lingkar Timur Kota Bengkulu</v>
          </cell>
          <cell r="K560" t="str">
            <v>aanjulianda6@gmail.com</v>
          </cell>
          <cell r="L560">
            <v>26086</v>
          </cell>
          <cell r="M560" t="e">
            <v>#N/A</v>
          </cell>
          <cell r="N560" t="e">
            <v>#N/A</v>
          </cell>
          <cell r="O560" t="str">
            <v>08117319322</v>
          </cell>
        </row>
        <row r="561">
          <cell r="E561">
            <v>19001252</v>
          </cell>
          <cell r="F561" t="str">
            <v>Yuriska, S.Ikom, M.I.Kom</v>
          </cell>
          <cell r="G561" t="str">
            <v>1771060707910002</v>
          </cell>
          <cell r="H561" t="str">
            <v>Staf Pegawai FISIP UNIB</v>
          </cell>
          <cell r="I561" t="str">
            <v>FISIP Universitas Bengkulu</v>
          </cell>
          <cell r="J561" t="str">
            <v>Jalan. Bogowonto No. 4C RT. 11 Padang Harapan Kota Bengkulu</v>
          </cell>
          <cell r="K561" t="str">
            <v>tbryuriska07@gmail.com</v>
          </cell>
          <cell r="L561">
            <v>33426</v>
          </cell>
          <cell r="M561" t="str">
            <v>0115-01-010227-53-4</v>
          </cell>
          <cell r="N561" t="str">
            <v>76.717.945.0.311.000</v>
          </cell>
          <cell r="O561" t="str">
            <v>0811-731-0701</v>
          </cell>
        </row>
        <row r="562">
          <cell r="E562">
            <v>19000275</v>
          </cell>
          <cell r="F562" t="str">
            <v>Ratu Yarahmi, S.Pd, M.Pd</v>
          </cell>
          <cell r="G562" t="str">
            <v>1703074810720001</v>
          </cell>
          <cell r="H562" t="str">
            <v>Sekretaris Dinas</v>
          </cell>
          <cell r="I562" t="str">
            <v>Dinas Kearsipan dan Perpustakaan Kabupaten Bengkulu Utara</v>
          </cell>
          <cell r="J562" t="str">
            <v>Jln. Prof. Dr. Hazairin No. 242 Kelurahan Gunung Alam Kecamatan Arga Makmur Kabupaten Bengkulu Utara, Provinsi Bengkulu</v>
          </cell>
          <cell r="K562" t="str">
            <v>rahmiyaratu@yahoo.com</v>
          </cell>
          <cell r="L562">
            <v>26580</v>
          </cell>
          <cell r="M562" t="str">
            <v>0318-01-026430-50-5</v>
          </cell>
          <cell r="N562" t="str">
            <v>15.014.979.7-328-000</v>
          </cell>
          <cell r="O562" t="str">
            <v>08117305654</v>
          </cell>
        </row>
        <row r="563">
          <cell r="E563">
            <v>19000734</v>
          </cell>
          <cell r="F563" t="str">
            <v>Ermen Fanseri, M.Pd.I</v>
          </cell>
          <cell r="G563" t="str">
            <v>1771021505750002</v>
          </cell>
          <cell r="H563" t="str">
            <v>Pengawas PAI Sekolah Tingkat SMA</v>
          </cell>
          <cell r="I563" t="str">
            <v>Kantor Kementerian Agama Kota Bengkulu</v>
          </cell>
          <cell r="J563" t="str">
            <v>Jl. Sadang Blok i No.02 RT.11 RW.03 Kel. Lingkar Barat Kec. Gading Cempaka Kota Bengkulu</v>
          </cell>
          <cell r="K563" t="str">
            <v>ermenfanseri@gmail.com</v>
          </cell>
          <cell r="L563">
            <v>27529</v>
          </cell>
          <cell r="M563" t="str">
            <v>0115-01-043585-50-3</v>
          </cell>
          <cell r="N563" t="str">
            <v>67.553.103.2.311.000</v>
          </cell>
          <cell r="O563" t="str">
            <v>08117303475</v>
          </cell>
        </row>
        <row r="564">
          <cell r="E564">
            <v>19001099</v>
          </cell>
          <cell r="F564" t="str">
            <v>Rovila Juliasty, S.P, M.Pd</v>
          </cell>
          <cell r="G564" t="str">
            <v>1771026107800002</v>
          </cell>
          <cell r="H564" t="str">
            <v>GURU IPA SMP</v>
          </cell>
          <cell r="I564" t="str">
            <v>SMPN 47 Seluma Diknas Kab Seluma</v>
          </cell>
          <cell r="J564" t="str">
            <v>Jl. Merapi 7A no 99 Rt. 29 Rw. 02 Kel. Panorama kec. Singgaran pati Kota Bengkulu</v>
          </cell>
          <cell r="K564" t="str">
            <v>Vjuliasty@yahoo.com</v>
          </cell>
          <cell r="L564">
            <v>29423</v>
          </cell>
          <cell r="M564" t="str">
            <v>0115-01-015853-53-4</v>
          </cell>
          <cell r="N564" t="str">
            <v>15.542.202.5-311.000</v>
          </cell>
          <cell r="O564" t="str">
            <v>08117302777</v>
          </cell>
        </row>
        <row r="565">
          <cell r="E565">
            <v>19000051</v>
          </cell>
          <cell r="F565" t="str">
            <v>Z. Eliza Nora. A, SE, M.Si</v>
          </cell>
          <cell r="G565" t="str">
            <v>1771024808750008</v>
          </cell>
          <cell r="H565" t="str">
            <v>Kasubbag Penyusunan Program dan Keuangan</v>
          </cell>
          <cell r="I565" t="str">
            <v>Pemerintah Kota Bengkulu</v>
          </cell>
          <cell r="J565" t="str">
            <v>Jl. Timur Indah Raya No. 28 Rt. 2 Rw. 1 Bengkulu</v>
          </cell>
          <cell r="K565" t="str">
            <v>elnorarozi@ymail.com</v>
          </cell>
          <cell r="L565">
            <v>27614</v>
          </cell>
          <cell r="M565" t="str">
            <v>3283-01-032234-53-5</v>
          </cell>
          <cell r="N565" t="str">
            <v>58.384.270.3-311.000</v>
          </cell>
          <cell r="O565" t="str">
            <v>08117301130</v>
          </cell>
        </row>
        <row r="566">
          <cell r="E566">
            <v>19001239</v>
          </cell>
          <cell r="F566" t="str">
            <v>Zainal, S.Ag, MH.I</v>
          </cell>
          <cell r="G566" t="str">
            <v>1701112906690001</v>
          </cell>
          <cell r="H566" t="str">
            <v>A S N</v>
          </cell>
          <cell r="I566" t="str">
            <v>Kemenag</v>
          </cell>
          <cell r="J566" t="str">
            <v>desa Ujung Padang Mukomuko</v>
          </cell>
          <cell r="K566" t="str">
            <v>zainaludo@gmail.com</v>
          </cell>
          <cell r="L566">
            <v>25383</v>
          </cell>
          <cell r="M566" t="str">
            <v>5684-01-000311-50-7</v>
          </cell>
          <cell r="N566">
            <v>0</v>
          </cell>
          <cell r="O566" t="str">
            <v>081368688527</v>
          </cell>
        </row>
        <row r="567">
          <cell r="E567">
            <v>19000377</v>
          </cell>
          <cell r="F567" t="str">
            <v>Sulianto, S.Sos., M. Si</v>
          </cell>
          <cell r="G567" t="str">
            <v>1771061112650001</v>
          </cell>
          <cell r="H567" t="str">
            <v>Guru SMA</v>
          </cell>
          <cell r="I567" t="str">
            <v>SMA Pembangunan</v>
          </cell>
          <cell r="J567" t="str">
            <v>Jalan Teratai 3 RT. 3 RW. 1 Kebun Kiwat Kel. Kebun Beler Kec. Ratu Agung Kota Bengkulu</v>
          </cell>
          <cell r="K567" t="str">
            <v>suliantoto6@gmail.com</v>
          </cell>
          <cell r="L567">
            <v>43781</v>
          </cell>
          <cell r="M567" t="str">
            <v>3283-01-011474-53-4</v>
          </cell>
          <cell r="N567" t="str">
            <v>16.460.655.0-311.000</v>
          </cell>
          <cell r="O567" t="str">
            <v>08117300265</v>
          </cell>
        </row>
        <row r="568">
          <cell r="E568">
            <v>19001125</v>
          </cell>
          <cell r="F568" t="str">
            <v>Dr. Abdiyanto, SH. M.Si</v>
          </cell>
          <cell r="G568">
            <v>1706080603790000</v>
          </cell>
          <cell r="H568" t="str">
            <v>Sekretaris Dinas</v>
          </cell>
          <cell r="I568" t="str">
            <v>Dinas Satuan Polisi Pamong Praja dan Pemadam Kebakaran Kabupaten Mukomuko</v>
          </cell>
          <cell r="J568" t="str">
            <v>Desa Brangan Mulya Kecamatan Teramang Jaya Kabupaten Mukomuko Provinsi Bengkulu</v>
          </cell>
          <cell r="K568" t="str">
            <v>abdiyanto73@yahoo.co.id</v>
          </cell>
          <cell r="L568">
            <v>34169</v>
          </cell>
          <cell r="M568" t="e">
            <v>#N/A</v>
          </cell>
          <cell r="N568" t="e">
            <v>#N/A</v>
          </cell>
          <cell r="O568" t="str">
            <v>08117300209</v>
          </cell>
        </row>
        <row r="569">
          <cell r="E569">
            <v>19002299</v>
          </cell>
          <cell r="F569" t="str">
            <v>Sukamdani, M.Pd.I</v>
          </cell>
          <cell r="G569" t="str">
            <v>1707090101880001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 t="str">
            <v>+62 822-7955-4727</v>
          </cell>
        </row>
        <row r="570">
          <cell r="E570">
            <v>19000704</v>
          </cell>
          <cell r="F570" t="str">
            <v>Mudirliun, S.Pd.,MM</v>
          </cell>
          <cell r="G570" t="str">
            <v>1704093005760001</v>
          </cell>
          <cell r="H570" t="str">
            <v>Guru SMAN 2 KAUR</v>
          </cell>
          <cell r="I570" t="str">
            <v>SMAN 2 KAUR</v>
          </cell>
          <cell r="J570" t="str">
            <v>Desa Ringangan 2 Kecamatan kelam tengah</v>
          </cell>
          <cell r="K570" t="str">
            <v>mudirliun1234@gmail.com</v>
          </cell>
          <cell r="L570">
            <v>27910</v>
          </cell>
          <cell r="M570" t="str">
            <v>5695-01-012519-53-8</v>
          </cell>
          <cell r="N570" t="str">
            <v>89.664.693.2-311.000</v>
          </cell>
          <cell r="O570" t="str">
            <v>+62 813-7785-6800</v>
          </cell>
        </row>
        <row r="571">
          <cell r="E571">
            <v>19002322</v>
          </cell>
          <cell r="F571" t="str">
            <v>Dewi Rahmayanti, M.S.M</v>
          </cell>
          <cell r="G571" t="str">
            <v>1771024507810006</v>
          </cell>
          <cell r="O571" t="str">
            <v>082176784152</v>
          </cell>
        </row>
        <row r="572">
          <cell r="E572">
            <v>19002324</v>
          </cell>
          <cell r="F572" t="str">
            <v>Dr. Husni Thamrin. S.H.,M.H. </v>
          </cell>
          <cell r="G572" t="str">
            <v xml:space="preserve">1705142011880004 </v>
          </cell>
          <cell r="O572" t="str">
            <v>085669727341</v>
          </cell>
        </row>
        <row r="573">
          <cell r="E573">
            <v>19002325</v>
          </cell>
          <cell r="F573" t="str">
            <v>Selvi Diana Meilinda, S.AN., MPA.</v>
          </cell>
          <cell r="G573" t="str">
            <v>1871045805880002</v>
          </cell>
          <cell r="J573" t="str">
            <v>Kampung Sinar Kuala Ketapang Kuala Panjang</v>
          </cell>
          <cell r="O573" t="str">
            <v>085669727341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50_Adm Negara"/>
      <sheetName val="51_Adm Bisnis"/>
      <sheetName val="70_Sosiologi"/>
      <sheetName val="72_Komunikasi"/>
      <sheetName val="311_Hukum"/>
      <sheetName val="54_Manajemen"/>
      <sheetName val="83_Akuntansi"/>
      <sheetName val="57_Pend Bhs Indo"/>
      <sheetName val="252_Sistem Informasi"/>
      <sheetName val="119_PGSD BI"/>
      <sheetName val="118_PGSD"/>
      <sheetName val="121_PGPAUD BI"/>
      <sheetName val="122_PGPAUD"/>
      <sheetName val="CEK"/>
    </sheetNames>
    <sheetDataSet>
      <sheetData sheetId="0"/>
      <sheetData sheetId="1">
        <row r="9">
          <cell r="C9" t="str">
            <v>ADPU4130</v>
          </cell>
          <cell r="D9" t="str">
            <v>Pengantar Ilmu Administrasi Negara</v>
          </cell>
          <cell r="E9">
            <v>3</v>
          </cell>
          <cell r="F9" t="str">
            <v>I.1</v>
          </cell>
          <cell r="G9" t="str">
            <v>ADPU4130</v>
          </cell>
          <cell r="H9" t="str">
            <v>Pengantar Ilmu Administrasi Negara (Edisi 2)</v>
          </cell>
          <cell r="I9">
            <v>3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 t="str">
            <v>T</v>
          </cell>
          <cell r="R9">
            <v>21</v>
          </cell>
        </row>
        <row r="10">
          <cell r="C10" t="str">
            <v>MKDU4109</v>
          </cell>
          <cell r="D10" t="str">
            <v>Ilmu Sosial dan Budaya Dasar</v>
          </cell>
          <cell r="E10">
            <v>3</v>
          </cell>
          <cell r="F10" t="str">
            <v>I.4</v>
          </cell>
          <cell r="G10" t="str">
            <v>MKDU4109</v>
          </cell>
          <cell r="H10" t="str">
            <v>Ilmu Sosial dan Budaya Dasar (Edisi 2)</v>
          </cell>
          <cell r="I10">
            <v>3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 t="str">
            <v>A</v>
          </cell>
          <cell r="R10">
            <v>22</v>
          </cell>
        </row>
        <row r="11">
          <cell r="C11" t="str">
            <v>MKDU4221</v>
          </cell>
          <cell r="D11" t="str">
            <v>Pendidikan Agama Islam</v>
          </cell>
          <cell r="E11">
            <v>3</v>
          </cell>
          <cell r="F11" t="str">
            <v>I.5</v>
          </cell>
          <cell r="G11" t="str">
            <v>MKDU4221</v>
          </cell>
          <cell r="H11" t="str">
            <v>Pendidikan Agama Islam</v>
          </cell>
          <cell r="I11">
            <v>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 t="str">
            <v>A</v>
          </cell>
          <cell r="R11">
            <v>14</v>
          </cell>
        </row>
        <row r="12">
          <cell r="C12" t="str">
            <v>MKDU4107</v>
          </cell>
          <cell r="D12" t="str">
            <v>Bahasa Inggris I</v>
          </cell>
          <cell r="E12">
            <v>3</v>
          </cell>
          <cell r="F12" t="str">
            <v>II.2</v>
          </cell>
          <cell r="G12" t="str">
            <v>MKDU4107</v>
          </cell>
          <cell r="H12" t="str">
            <v>Bahasa Inggris I (Edisi 3)</v>
          </cell>
          <cell r="I12">
            <v>3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 t="str">
            <v>T</v>
          </cell>
          <cell r="R12">
            <v>23</v>
          </cell>
        </row>
        <row r="13">
          <cell r="C13" t="str">
            <v>MKDU4110</v>
          </cell>
          <cell r="D13" t="str">
            <v>Bahasa Indonesia</v>
          </cell>
          <cell r="E13">
            <v>3</v>
          </cell>
          <cell r="F13" t="str">
            <v>II.3</v>
          </cell>
          <cell r="G13" t="str">
            <v>MKWU4108</v>
          </cell>
          <cell r="H13" t="str">
            <v>Bahasa Indonesia</v>
          </cell>
          <cell r="I13">
            <v>3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 t="str">
            <v>A</v>
          </cell>
          <cell r="R13">
            <v>13</v>
          </cell>
        </row>
        <row r="14">
          <cell r="C14" t="str">
            <v>MKDU4111</v>
          </cell>
          <cell r="D14" t="str">
            <v>Pendidikan Kewarganegaraan</v>
          </cell>
          <cell r="E14">
            <v>3</v>
          </cell>
          <cell r="F14" t="str">
            <v>II.4</v>
          </cell>
          <cell r="G14" t="str">
            <v>MKDU4111</v>
          </cell>
          <cell r="H14" t="str">
            <v>Pendidikan Kewarganegaraan (Edisi 2)</v>
          </cell>
          <cell r="I14">
            <v>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 t="str">
            <v>T</v>
          </cell>
          <cell r="R14">
            <v>24</v>
          </cell>
        </row>
        <row r="15">
          <cell r="C15">
            <v>0</v>
          </cell>
          <cell r="D15">
            <v>0</v>
          </cell>
          <cell r="E15" t="str">
            <v>Semester 2</v>
          </cell>
          <cell r="F15">
            <v>0</v>
          </cell>
          <cell r="G15">
            <v>0</v>
          </cell>
          <cell r="H15">
            <v>0</v>
          </cell>
          <cell r="I15">
            <v>1</v>
          </cell>
          <cell r="J15">
            <v>2</v>
          </cell>
          <cell r="K15">
            <v>3</v>
          </cell>
          <cell r="L15">
            <v>4</v>
          </cell>
          <cell r="M15">
            <v>5</v>
          </cell>
          <cell r="N15">
            <v>6</v>
          </cell>
          <cell r="O15">
            <v>7</v>
          </cell>
          <cell r="P15">
            <v>8</v>
          </cell>
          <cell r="Q15">
            <v>0</v>
          </cell>
          <cell r="R15">
            <v>0</v>
          </cell>
        </row>
        <row r="16">
          <cell r="C16" t="str">
            <v>ISIP4211</v>
          </cell>
          <cell r="D16" t="str">
            <v>Logika</v>
          </cell>
          <cell r="E16">
            <v>3</v>
          </cell>
          <cell r="F16" t="str">
            <v>I.1</v>
          </cell>
          <cell r="G16" t="str">
            <v>ISIP4211</v>
          </cell>
          <cell r="H16" t="str">
            <v>Logika (Edisi 2)</v>
          </cell>
          <cell r="I16">
            <v>0</v>
          </cell>
          <cell r="J16">
            <v>3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 t="str">
            <v>A</v>
          </cell>
          <cell r="R16">
            <v>21</v>
          </cell>
        </row>
        <row r="17">
          <cell r="C17" t="str">
            <v>ISIP4110</v>
          </cell>
          <cell r="D17" t="str">
            <v>Pengantar Sosiologi</v>
          </cell>
          <cell r="E17">
            <v>3</v>
          </cell>
          <cell r="F17" t="str">
            <v>I.2</v>
          </cell>
          <cell r="G17" t="str">
            <v>ISIP4110</v>
          </cell>
          <cell r="H17" t="str">
            <v>Pengantar Sosiologi (Edisi 2)</v>
          </cell>
          <cell r="I17">
            <v>0</v>
          </cell>
          <cell r="J17">
            <v>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 t="str">
            <v>A</v>
          </cell>
          <cell r="R17">
            <v>13</v>
          </cell>
        </row>
        <row r="18">
          <cell r="C18" t="str">
            <v>ISIP4210</v>
          </cell>
          <cell r="D18" t="str">
            <v>Pengantar Antropologi</v>
          </cell>
          <cell r="E18">
            <v>3</v>
          </cell>
          <cell r="F18" t="str">
            <v>I.5</v>
          </cell>
          <cell r="G18" t="str">
            <v>ISIP4210</v>
          </cell>
          <cell r="H18" t="str">
            <v>Pengantar Antropologi</v>
          </cell>
          <cell r="I18">
            <v>0</v>
          </cell>
          <cell r="J18">
            <v>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 t="str">
            <v>A</v>
          </cell>
          <cell r="R18">
            <v>14</v>
          </cell>
        </row>
        <row r="19">
          <cell r="C19" t="str">
            <v>ISIP4130</v>
          </cell>
          <cell r="D19" t="str">
            <v>Pengantar Ilmu Hukum/ PTHI</v>
          </cell>
          <cell r="E19">
            <v>4</v>
          </cell>
          <cell r="F19" t="str">
            <v>II.1</v>
          </cell>
          <cell r="G19" t="str">
            <v>ISIP4130</v>
          </cell>
          <cell r="H19" t="str">
            <v>Pengantar Ilmu Hukum/PTHI (Edisi 3)</v>
          </cell>
          <cell r="I19">
            <v>0</v>
          </cell>
          <cell r="J19">
            <v>4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 t="str">
            <v>T</v>
          </cell>
          <cell r="R19">
            <v>22</v>
          </cell>
        </row>
        <row r="20">
          <cell r="C20" t="str">
            <v>ISIP4131</v>
          </cell>
          <cell r="D20" t="str">
            <v>Sistem Hukum Indonesia</v>
          </cell>
          <cell r="E20">
            <v>3</v>
          </cell>
          <cell r="F20" t="str">
            <v>II.2</v>
          </cell>
          <cell r="G20" t="str">
            <v>ISIP4131</v>
          </cell>
          <cell r="H20" t="str">
            <v>Sistem Hukum Indonesia (Edisi 2)</v>
          </cell>
          <cell r="I20">
            <v>0</v>
          </cell>
          <cell r="J20">
            <v>3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>T</v>
          </cell>
          <cell r="R20">
            <v>23</v>
          </cell>
        </row>
        <row r="21">
          <cell r="C21" t="str">
            <v>ADPU4217</v>
          </cell>
          <cell r="D21" t="str">
            <v>Organisasi dan Manajemen</v>
          </cell>
          <cell r="E21">
            <v>3</v>
          </cell>
          <cell r="F21" t="str">
            <v>II.4</v>
          </cell>
          <cell r="G21" t="str">
            <v>ADPU4217</v>
          </cell>
          <cell r="H21" t="str">
            <v>Organisasi dan Manajemen (Edisi 2)</v>
          </cell>
          <cell r="I21">
            <v>0</v>
          </cell>
          <cell r="J21">
            <v>3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 t="str">
            <v>T</v>
          </cell>
          <cell r="R21">
            <v>24</v>
          </cell>
        </row>
        <row r="22">
          <cell r="C22">
            <v>0</v>
          </cell>
          <cell r="D22">
            <v>0</v>
          </cell>
          <cell r="E22" t="str">
            <v>Semester 3</v>
          </cell>
          <cell r="F22">
            <v>0</v>
          </cell>
          <cell r="G22">
            <v>0</v>
          </cell>
          <cell r="H22">
            <v>0</v>
          </cell>
          <cell r="I22">
            <v>1</v>
          </cell>
          <cell r="J22">
            <v>2</v>
          </cell>
          <cell r="K22">
            <v>3</v>
          </cell>
          <cell r="L22">
            <v>4</v>
          </cell>
          <cell r="M22">
            <v>5</v>
          </cell>
          <cell r="N22">
            <v>6</v>
          </cell>
          <cell r="O22">
            <v>7</v>
          </cell>
          <cell r="P22">
            <v>8</v>
          </cell>
          <cell r="Q22">
            <v>0</v>
          </cell>
          <cell r="R22">
            <v>0</v>
          </cell>
        </row>
        <row r="23">
          <cell r="C23" t="str">
            <v>ADBI4330</v>
          </cell>
          <cell r="D23" t="str">
            <v>Administrasi Perpajakan</v>
          </cell>
          <cell r="E23">
            <v>3</v>
          </cell>
          <cell r="F23" t="str">
            <v>I.4</v>
          </cell>
          <cell r="G23" t="str">
            <v>ADBI4330</v>
          </cell>
          <cell r="H23" t="str">
            <v>Administrasi Perpajakan</v>
          </cell>
          <cell r="I23">
            <v>0</v>
          </cell>
          <cell r="J23">
            <v>0</v>
          </cell>
          <cell r="K23">
            <v>3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 t="str">
            <v>A</v>
          </cell>
          <cell r="R23">
            <v>13</v>
          </cell>
        </row>
        <row r="24">
          <cell r="C24" t="str">
            <v>ISIP4214</v>
          </cell>
          <cell r="D24" t="str">
            <v>Sistem Sosial Budaya Indonesia</v>
          </cell>
          <cell r="E24">
            <v>3</v>
          </cell>
          <cell r="F24" t="str">
            <v>I.5</v>
          </cell>
          <cell r="G24" t="str">
            <v>ISIP4214</v>
          </cell>
          <cell r="H24" t="str">
            <v>Sistem Sosial Budaya Indonesia (Edisi 2)</v>
          </cell>
          <cell r="I24">
            <v>0</v>
          </cell>
          <cell r="J24">
            <v>0</v>
          </cell>
          <cell r="K24">
            <v>3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 t="str">
            <v>A</v>
          </cell>
          <cell r="R24">
            <v>14</v>
          </cell>
        </row>
        <row r="25">
          <cell r="C25" t="str">
            <v>ISIP4212</v>
          </cell>
          <cell r="D25" t="str">
            <v>Pengantar Ilmu Politik</v>
          </cell>
          <cell r="E25">
            <v>3</v>
          </cell>
          <cell r="F25" t="str">
            <v>II.1</v>
          </cell>
          <cell r="G25" t="str">
            <v>ISIP4212</v>
          </cell>
          <cell r="H25" t="str">
            <v>Pengantar Ilmu Politik</v>
          </cell>
          <cell r="I25">
            <v>0</v>
          </cell>
          <cell r="J25">
            <v>0</v>
          </cell>
          <cell r="K25">
            <v>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 t="str">
            <v>T</v>
          </cell>
          <cell r="R25">
            <v>24</v>
          </cell>
        </row>
        <row r="26">
          <cell r="C26" t="str">
            <v>ISIP4213</v>
          </cell>
          <cell r="D26" t="str">
            <v>Sistem Politik Indonesia</v>
          </cell>
          <cell r="E26">
            <v>3</v>
          </cell>
          <cell r="F26" t="str">
            <v>II.2</v>
          </cell>
          <cell r="G26" t="str">
            <v>ISIP4213</v>
          </cell>
          <cell r="H26" t="str">
            <v>Sistem Politik Indonesia (Edisi 2)</v>
          </cell>
          <cell r="I26">
            <v>0</v>
          </cell>
          <cell r="J26">
            <v>0</v>
          </cell>
          <cell r="K26">
            <v>3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 t="str">
            <v>T</v>
          </cell>
          <cell r="R26">
            <v>21</v>
          </cell>
        </row>
        <row r="27">
          <cell r="C27" t="str">
            <v>ISIP4215</v>
          </cell>
          <cell r="D27" t="str">
            <v>Pengantar Statistik Sosial</v>
          </cell>
          <cell r="E27">
            <v>3</v>
          </cell>
          <cell r="F27" t="str">
            <v>II.3</v>
          </cell>
          <cell r="G27" t="str">
            <v>ISIP4215</v>
          </cell>
          <cell r="H27" t="str">
            <v>Pengantar Statistik Sosial (Edisi 3) #</v>
          </cell>
          <cell r="I27">
            <v>0</v>
          </cell>
          <cell r="J27">
            <v>0</v>
          </cell>
          <cell r="K27">
            <v>3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 t="str">
            <v>A</v>
          </cell>
          <cell r="R27">
            <v>23</v>
          </cell>
        </row>
        <row r="28">
          <cell r="C28" t="str">
            <v>ADPU4331</v>
          </cell>
          <cell r="D28" t="str">
            <v>Administrasi Perkantoran</v>
          </cell>
          <cell r="E28">
            <v>3</v>
          </cell>
          <cell r="F28" t="str">
            <v>II.4</v>
          </cell>
          <cell r="G28" t="str">
            <v>ADPU4331</v>
          </cell>
          <cell r="H28" t="str">
            <v>Administrasi Perkantoran (Edisi 2)</v>
          </cell>
          <cell r="I28">
            <v>0</v>
          </cell>
          <cell r="J28">
            <v>0</v>
          </cell>
          <cell r="K28">
            <v>3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 t="str">
            <v>T</v>
          </cell>
          <cell r="R28">
            <v>22</v>
          </cell>
        </row>
        <row r="29">
          <cell r="C29">
            <v>0</v>
          </cell>
          <cell r="D29">
            <v>0</v>
          </cell>
          <cell r="E29" t="str">
            <v>Semester 4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2</v>
          </cell>
          <cell r="K29">
            <v>3</v>
          </cell>
          <cell r="L29">
            <v>4</v>
          </cell>
          <cell r="M29">
            <v>5</v>
          </cell>
          <cell r="N29">
            <v>6</v>
          </cell>
          <cell r="O29">
            <v>7</v>
          </cell>
          <cell r="P29">
            <v>8</v>
          </cell>
          <cell r="Q29">
            <v>0</v>
          </cell>
          <cell r="R29">
            <v>0</v>
          </cell>
        </row>
        <row r="30">
          <cell r="C30" t="str">
            <v>ADPU4333</v>
          </cell>
          <cell r="D30" t="str">
            <v>Administrasi Keuangan</v>
          </cell>
          <cell r="E30">
            <v>3</v>
          </cell>
          <cell r="F30" t="str">
            <v>I.1</v>
          </cell>
          <cell r="G30" t="str">
            <v>ADPU4333</v>
          </cell>
          <cell r="H30" t="str">
            <v>Administrasi Keuangan (Edisi 3)</v>
          </cell>
          <cell r="I30">
            <v>0</v>
          </cell>
          <cell r="J30">
            <v>0</v>
          </cell>
          <cell r="K30">
            <v>0</v>
          </cell>
          <cell r="L30">
            <v>3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 t="str">
            <v>T</v>
          </cell>
          <cell r="R30">
            <v>21</v>
          </cell>
        </row>
        <row r="31">
          <cell r="C31" t="str">
            <v>ADPU4340</v>
          </cell>
          <cell r="D31" t="str">
            <v>Administrasi Pemerintahan Desa</v>
          </cell>
          <cell r="E31">
            <v>3</v>
          </cell>
          <cell r="F31" t="str">
            <v>I.2</v>
          </cell>
          <cell r="G31" t="str">
            <v>ADPU4340</v>
          </cell>
          <cell r="H31" t="str">
            <v>Administrasi Pemerintahan Desa (Edisi 3)</v>
          </cell>
          <cell r="I31">
            <v>0</v>
          </cell>
          <cell r="J31">
            <v>0</v>
          </cell>
          <cell r="K31">
            <v>0</v>
          </cell>
          <cell r="L31">
            <v>3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 t="str">
            <v>T</v>
          </cell>
          <cell r="R31">
            <v>23</v>
          </cell>
        </row>
        <row r="32">
          <cell r="C32" t="str">
            <v>ADBI4438</v>
          </cell>
          <cell r="D32" t="str">
            <v>Manajemen Sumber Daya Manusia</v>
          </cell>
          <cell r="E32">
            <v>3</v>
          </cell>
          <cell r="F32" t="str">
            <v>I.3</v>
          </cell>
          <cell r="G32" t="str">
            <v>EKMA4214</v>
          </cell>
          <cell r="H32" t="str">
            <v>Manajemen Sumber Daya Manusia (Edisi 2)</v>
          </cell>
          <cell r="I32">
            <v>0</v>
          </cell>
          <cell r="J32">
            <v>0</v>
          </cell>
          <cell r="K32">
            <v>0</v>
          </cell>
          <cell r="L32">
            <v>3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 t="str">
            <v>A</v>
          </cell>
          <cell r="R32">
            <v>14</v>
          </cell>
        </row>
        <row r="33">
          <cell r="C33" t="str">
            <v>ADPU4330</v>
          </cell>
          <cell r="D33" t="str">
            <v>Perkoperasian</v>
          </cell>
          <cell r="E33">
            <v>2</v>
          </cell>
          <cell r="F33" t="str">
            <v>I.4</v>
          </cell>
          <cell r="G33" t="str">
            <v>ADPU4330</v>
          </cell>
          <cell r="H33" t="str">
            <v>Perkoperasian (Edisi 2)</v>
          </cell>
          <cell r="I33">
            <v>0</v>
          </cell>
          <cell r="J33">
            <v>0</v>
          </cell>
          <cell r="K33">
            <v>0</v>
          </cell>
          <cell r="L33">
            <v>2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 t="str">
            <v>A</v>
          </cell>
          <cell r="R33">
            <v>12</v>
          </cell>
        </row>
        <row r="34">
          <cell r="C34" t="str">
            <v>ISIP4112</v>
          </cell>
          <cell r="D34" t="str">
            <v>Pengantar Ilmu Ekonomi</v>
          </cell>
          <cell r="E34">
            <v>3</v>
          </cell>
          <cell r="F34" t="str">
            <v>II.1</v>
          </cell>
          <cell r="G34" t="str">
            <v>ISIP4112</v>
          </cell>
          <cell r="H34" t="str">
            <v>Pengantar Ilmu Ekonomi (Edisi 2)</v>
          </cell>
          <cell r="I34">
            <v>0</v>
          </cell>
          <cell r="J34">
            <v>0</v>
          </cell>
          <cell r="K34">
            <v>0</v>
          </cell>
          <cell r="L34">
            <v>3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 t="str">
            <v>A</v>
          </cell>
          <cell r="R34">
            <v>13</v>
          </cell>
        </row>
        <row r="35">
          <cell r="C35" t="str">
            <v>ISIP4310</v>
          </cell>
          <cell r="D35" t="str">
            <v>Sistem Ekonomi Indonesia</v>
          </cell>
          <cell r="E35">
            <v>3</v>
          </cell>
          <cell r="F35" t="str">
            <v>II.2</v>
          </cell>
          <cell r="G35" t="str">
            <v>ISIP4310</v>
          </cell>
          <cell r="H35" t="str">
            <v>Sistem Ekonomi Indonesia (Edisi 2)</v>
          </cell>
          <cell r="I35">
            <v>0</v>
          </cell>
          <cell r="J35">
            <v>0</v>
          </cell>
          <cell r="K35">
            <v>0</v>
          </cell>
          <cell r="L35">
            <v>3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 t="str">
            <v>A</v>
          </cell>
          <cell r="R35">
            <v>24</v>
          </cell>
        </row>
        <row r="36">
          <cell r="C36" t="str">
            <v>ADPU4332</v>
          </cell>
          <cell r="D36" t="str">
            <v>Hukum Administrasi Negara</v>
          </cell>
          <cell r="E36">
            <v>3</v>
          </cell>
          <cell r="F36" t="str">
            <v>II.5</v>
          </cell>
          <cell r="G36" t="str">
            <v>ADPU4332</v>
          </cell>
          <cell r="H36" t="str">
            <v>Hukum Administrasi Negara (Edisi 2)</v>
          </cell>
          <cell r="I36">
            <v>0</v>
          </cell>
          <cell r="J36">
            <v>0</v>
          </cell>
          <cell r="K36">
            <v>0</v>
          </cell>
          <cell r="L36">
            <v>3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 t="str">
            <v>T</v>
          </cell>
          <cell r="R36">
            <v>22</v>
          </cell>
        </row>
        <row r="37">
          <cell r="C37">
            <v>0</v>
          </cell>
          <cell r="D37">
            <v>0</v>
          </cell>
          <cell r="E37" t="str">
            <v>Semester 5</v>
          </cell>
          <cell r="F37">
            <v>0</v>
          </cell>
          <cell r="G37">
            <v>0</v>
          </cell>
          <cell r="H37">
            <v>0</v>
          </cell>
          <cell r="I37">
            <v>1</v>
          </cell>
          <cell r="J37">
            <v>2</v>
          </cell>
          <cell r="K37">
            <v>3</v>
          </cell>
          <cell r="L37">
            <v>4</v>
          </cell>
          <cell r="M37">
            <v>5</v>
          </cell>
          <cell r="N37">
            <v>6</v>
          </cell>
          <cell r="O37">
            <v>7</v>
          </cell>
          <cell r="P37">
            <v>8</v>
          </cell>
          <cell r="Q37">
            <v>0</v>
          </cell>
          <cell r="R37">
            <v>0</v>
          </cell>
        </row>
        <row r="38">
          <cell r="C38" t="str">
            <v>ADPU4433</v>
          </cell>
          <cell r="D38" t="str">
            <v>Perencanaan Kota</v>
          </cell>
          <cell r="E38">
            <v>3</v>
          </cell>
          <cell r="F38" t="str">
            <v>I.3</v>
          </cell>
          <cell r="G38" t="str">
            <v>ADPU4433</v>
          </cell>
          <cell r="H38" t="str">
            <v>Perencanaan Kota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3</v>
          </cell>
          <cell r="N38">
            <v>0</v>
          </cell>
          <cell r="O38">
            <v>0</v>
          </cell>
          <cell r="P38">
            <v>0</v>
          </cell>
          <cell r="Q38" t="str">
            <v>T</v>
          </cell>
          <cell r="R38">
            <v>23</v>
          </cell>
        </row>
        <row r="39">
          <cell r="C39" t="str">
            <v>ADPU4230</v>
          </cell>
          <cell r="D39" t="str">
            <v>Sistem Administrasi Negara Kesatuan RI</v>
          </cell>
          <cell r="E39">
            <v>3</v>
          </cell>
          <cell r="F39" t="str">
            <v>I.4</v>
          </cell>
          <cell r="G39" t="str">
            <v>ADPU4230</v>
          </cell>
          <cell r="H39" t="str">
            <v>Sistem Administrasi Negara Kesatuan RI (Edisi 2)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3</v>
          </cell>
          <cell r="N39">
            <v>0</v>
          </cell>
          <cell r="O39">
            <v>0</v>
          </cell>
          <cell r="P39">
            <v>0</v>
          </cell>
          <cell r="Q39" t="str">
            <v>T</v>
          </cell>
          <cell r="R39">
            <v>22</v>
          </cell>
        </row>
        <row r="40">
          <cell r="C40" t="str">
            <v>ISIP4111</v>
          </cell>
          <cell r="D40" t="str">
            <v>Asas-Asas Manajemen</v>
          </cell>
          <cell r="E40">
            <v>3</v>
          </cell>
          <cell r="F40" t="str">
            <v>I.5</v>
          </cell>
          <cell r="G40" t="str">
            <v>ISIP4111</v>
          </cell>
          <cell r="H40" t="str">
            <v>Asas-Asas Manajemen (Edisi 2)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</v>
          </cell>
          <cell r="N40">
            <v>0</v>
          </cell>
          <cell r="O40">
            <v>0</v>
          </cell>
          <cell r="P40">
            <v>0</v>
          </cell>
          <cell r="Q40" t="str">
            <v>A</v>
          </cell>
          <cell r="R40">
            <v>14</v>
          </cell>
        </row>
        <row r="41">
          <cell r="C41" t="str">
            <v>IPEM4429</v>
          </cell>
          <cell r="D41" t="str">
            <v>Manajemen Pelayanan Umum</v>
          </cell>
          <cell r="E41">
            <v>3</v>
          </cell>
          <cell r="F41" t="str">
            <v>II.1</v>
          </cell>
          <cell r="G41" t="str">
            <v>IPEM4429</v>
          </cell>
          <cell r="H41" t="str">
            <v>Manajemen Pelayanan Umum (Edisi 3)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3</v>
          </cell>
          <cell r="N41">
            <v>0</v>
          </cell>
          <cell r="O41">
            <v>0</v>
          </cell>
          <cell r="P41">
            <v>0</v>
          </cell>
          <cell r="Q41" t="str">
            <v>T</v>
          </cell>
          <cell r="R41">
            <v>24</v>
          </cell>
        </row>
        <row r="42">
          <cell r="C42" t="str">
            <v>ADPU4218</v>
          </cell>
          <cell r="D42" t="str">
            <v>Psikologi Sosial</v>
          </cell>
          <cell r="E42">
            <v>3</v>
          </cell>
          <cell r="F42" t="str">
            <v>II.2</v>
          </cell>
          <cell r="G42" t="str">
            <v>ADPU4218</v>
          </cell>
          <cell r="H42" t="str">
            <v>Psikologi Sosial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3</v>
          </cell>
          <cell r="N42">
            <v>0</v>
          </cell>
          <cell r="O42">
            <v>0</v>
          </cell>
          <cell r="P42">
            <v>0</v>
          </cell>
          <cell r="Q42" t="str">
            <v>A</v>
          </cell>
          <cell r="R42">
            <v>21</v>
          </cell>
        </row>
        <row r="43">
          <cell r="C43" t="str">
            <v>IPEM4425</v>
          </cell>
          <cell r="D43" t="str">
            <v>Hubungan Pusat Dan Daerah</v>
          </cell>
          <cell r="E43">
            <v>3</v>
          </cell>
          <cell r="F43" t="str">
            <v>II.3</v>
          </cell>
          <cell r="G43" t="str">
            <v>IPEM4425</v>
          </cell>
          <cell r="H43" t="str">
            <v>Hubungan Pusat dan Daerah (Edisi 3)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3</v>
          </cell>
          <cell r="N43">
            <v>0</v>
          </cell>
          <cell r="O43">
            <v>0</v>
          </cell>
          <cell r="P43">
            <v>0</v>
          </cell>
          <cell r="Q43" t="str">
            <v>A</v>
          </cell>
          <cell r="R43">
            <v>13</v>
          </cell>
        </row>
        <row r="44">
          <cell r="C44">
            <v>0</v>
          </cell>
          <cell r="D44">
            <v>0</v>
          </cell>
          <cell r="E44" t="str">
            <v>Semester 6</v>
          </cell>
          <cell r="F44">
            <v>0</v>
          </cell>
          <cell r="G44">
            <v>0</v>
          </cell>
          <cell r="H44">
            <v>0</v>
          </cell>
          <cell r="I44">
            <v>1</v>
          </cell>
          <cell r="J44">
            <v>2</v>
          </cell>
          <cell r="K44">
            <v>3</v>
          </cell>
          <cell r="L44">
            <v>4</v>
          </cell>
          <cell r="M44">
            <v>5</v>
          </cell>
          <cell r="N44">
            <v>6</v>
          </cell>
          <cell r="O44">
            <v>7</v>
          </cell>
          <cell r="P44">
            <v>8</v>
          </cell>
          <cell r="Q44">
            <v>0</v>
          </cell>
          <cell r="R44">
            <v>0</v>
          </cell>
        </row>
        <row r="45">
          <cell r="C45" t="str">
            <v>ADPU4335</v>
          </cell>
          <cell r="D45" t="str">
            <v>Administrasi Pertanahan</v>
          </cell>
          <cell r="E45">
            <v>3</v>
          </cell>
          <cell r="F45" t="str">
            <v>I.1</v>
          </cell>
          <cell r="G45" t="str">
            <v>ADPU4335</v>
          </cell>
          <cell r="H45" t="str">
            <v>Administrasi Pertanahan (Edisi 3)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3</v>
          </cell>
          <cell r="O45">
            <v>0</v>
          </cell>
          <cell r="P45">
            <v>0</v>
          </cell>
          <cell r="Q45" t="str">
            <v>A</v>
          </cell>
          <cell r="R45">
            <v>14</v>
          </cell>
        </row>
        <row r="46">
          <cell r="C46" t="str">
            <v>ADPU4440</v>
          </cell>
          <cell r="D46" t="str">
            <v>Administrasi Pemerintahan Daerah</v>
          </cell>
          <cell r="E46">
            <v>3</v>
          </cell>
          <cell r="F46" t="str">
            <v>I.2</v>
          </cell>
          <cell r="G46" t="str">
            <v>ADPU4440</v>
          </cell>
          <cell r="H46" t="str">
            <v>Administrasi Pemerintahan Daerah (Edisi 3)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3</v>
          </cell>
          <cell r="O46">
            <v>0</v>
          </cell>
          <cell r="P46">
            <v>0</v>
          </cell>
          <cell r="Q46" t="str">
            <v>T</v>
          </cell>
          <cell r="R46">
            <v>24</v>
          </cell>
        </row>
        <row r="47">
          <cell r="C47" t="str">
            <v>ADPU4334</v>
          </cell>
          <cell r="D47" t="str">
            <v>Kepemimpinan</v>
          </cell>
          <cell r="E47">
            <v>3</v>
          </cell>
          <cell r="F47" t="str">
            <v>I.4</v>
          </cell>
          <cell r="G47" t="str">
            <v>ADPU4334</v>
          </cell>
          <cell r="H47" t="str">
            <v>Kepemimpinan (Edisi 2)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</v>
          </cell>
          <cell r="O47">
            <v>0</v>
          </cell>
          <cell r="P47">
            <v>0</v>
          </cell>
          <cell r="Q47" t="str">
            <v>T</v>
          </cell>
          <cell r="R47">
            <v>23</v>
          </cell>
        </row>
        <row r="48">
          <cell r="C48" t="str">
            <v>ISIP4216</v>
          </cell>
          <cell r="D48" t="str">
            <v>Metode Penelitian Sosial</v>
          </cell>
          <cell r="E48">
            <v>3</v>
          </cell>
          <cell r="F48" t="str">
            <v>II.2</v>
          </cell>
          <cell r="G48" t="str">
            <v>ISIP4216</v>
          </cell>
          <cell r="H48" t="str">
            <v>Metode Penelitian Sosial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3</v>
          </cell>
          <cell r="O48">
            <v>0</v>
          </cell>
          <cell r="P48">
            <v>0</v>
          </cell>
          <cell r="Q48" t="str">
            <v>T</v>
          </cell>
          <cell r="R48">
            <v>21</v>
          </cell>
        </row>
        <row r="49">
          <cell r="C49" t="str">
            <v>ADPU4337</v>
          </cell>
          <cell r="D49" t="str">
            <v>Usaha - usaha Milik Negara &amp; Daerah</v>
          </cell>
          <cell r="E49">
            <v>3</v>
          </cell>
          <cell r="F49" t="str">
            <v>II.3</v>
          </cell>
          <cell r="G49" t="str">
            <v>ADPU4337</v>
          </cell>
          <cell r="H49" t="str">
            <v>Usaha-usaha Milik Negara &amp; Daerah (Edisi 2)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3</v>
          </cell>
          <cell r="O49">
            <v>0</v>
          </cell>
          <cell r="P49">
            <v>0</v>
          </cell>
          <cell r="Q49" t="str">
            <v>A</v>
          </cell>
          <cell r="R49">
            <v>13</v>
          </cell>
        </row>
        <row r="50">
          <cell r="C50" t="str">
            <v>ADPU4442</v>
          </cell>
          <cell r="D50" t="str">
            <v>Sistem Informasi Manajemen</v>
          </cell>
          <cell r="E50">
            <v>3</v>
          </cell>
          <cell r="F50" t="str">
            <v>II.4</v>
          </cell>
          <cell r="G50" t="str">
            <v>ADPU4442</v>
          </cell>
          <cell r="H50" t="str">
            <v>Sistem Informasi Manajemen (Edisi 3)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3</v>
          </cell>
          <cell r="O50">
            <v>0</v>
          </cell>
          <cell r="P50">
            <v>0</v>
          </cell>
          <cell r="Q50" t="str">
            <v>A</v>
          </cell>
          <cell r="R50">
            <v>22</v>
          </cell>
        </row>
        <row r="51">
          <cell r="C51">
            <v>0</v>
          </cell>
          <cell r="D51">
            <v>0</v>
          </cell>
          <cell r="E51" t="str">
            <v>Semester 7</v>
          </cell>
          <cell r="F51">
            <v>0</v>
          </cell>
          <cell r="G51">
            <v>0</v>
          </cell>
          <cell r="H51">
            <v>0</v>
          </cell>
          <cell r="I51">
            <v>1</v>
          </cell>
          <cell r="J51">
            <v>2</v>
          </cell>
          <cell r="K51">
            <v>3</v>
          </cell>
          <cell r="L51">
            <v>4</v>
          </cell>
          <cell r="M51">
            <v>5</v>
          </cell>
          <cell r="N51">
            <v>6</v>
          </cell>
          <cell r="O51">
            <v>7</v>
          </cell>
          <cell r="P51">
            <v>8</v>
          </cell>
          <cell r="Q51">
            <v>0</v>
          </cell>
          <cell r="R51">
            <v>0</v>
          </cell>
        </row>
        <row r="52">
          <cell r="C52" t="str">
            <v>ADPU4531</v>
          </cell>
          <cell r="D52" t="str">
            <v>Filsafat Administrasi</v>
          </cell>
          <cell r="E52">
            <v>2</v>
          </cell>
          <cell r="F52" t="str">
            <v>I.1</v>
          </cell>
          <cell r="G52" t="str">
            <v>ADPU4531</v>
          </cell>
          <cell r="H52" t="str">
            <v>Filsafat Administrasi (Edisi 2)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2</v>
          </cell>
          <cell r="P52">
            <v>0</v>
          </cell>
          <cell r="Q52" t="str">
            <v>A</v>
          </cell>
          <cell r="R52">
            <v>13</v>
          </cell>
        </row>
        <row r="53">
          <cell r="C53" t="str">
            <v>ADPU4533</v>
          </cell>
          <cell r="D53" t="str">
            <v>Etika Administrasi Pemerintahan</v>
          </cell>
          <cell r="E53">
            <v>3</v>
          </cell>
          <cell r="F53" t="str">
            <v>I.2</v>
          </cell>
          <cell r="G53" t="str">
            <v>ADPU4533</v>
          </cell>
          <cell r="H53" t="str">
            <v>Etika Administrasi Pemerintahan (Edisi 3)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3</v>
          </cell>
          <cell r="P53">
            <v>0</v>
          </cell>
          <cell r="Q53" t="str">
            <v>A</v>
          </cell>
          <cell r="R53">
            <v>11</v>
          </cell>
        </row>
        <row r="54">
          <cell r="C54" t="str">
            <v>ADPU4410</v>
          </cell>
          <cell r="D54" t="str">
            <v>Kebijakan Publik</v>
          </cell>
          <cell r="E54">
            <v>3</v>
          </cell>
          <cell r="F54" t="str">
            <v>I.4</v>
          </cell>
          <cell r="G54" t="str">
            <v>ADPU4410</v>
          </cell>
          <cell r="H54" t="str">
            <v>Kebijakan Publik (Edisi 2)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3</v>
          </cell>
          <cell r="P54">
            <v>0</v>
          </cell>
          <cell r="Q54" t="str">
            <v>T</v>
          </cell>
          <cell r="R54">
            <v>23</v>
          </cell>
        </row>
        <row r="55">
          <cell r="C55" t="str">
            <v>ADPU4441</v>
          </cell>
          <cell r="D55" t="str">
            <v>Pengembangan Organisasi</v>
          </cell>
          <cell r="E55">
            <v>3</v>
          </cell>
          <cell r="F55" t="str">
            <v>II.1</v>
          </cell>
          <cell r="G55" t="str">
            <v>ADPU4441</v>
          </cell>
          <cell r="H55" t="str">
            <v>Pengembangan Organisasi (Edisi 3)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3</v>
          </cell>
          <cell r="P55">
            <v>0</v>
          </cell>
          <cell r="Q55" t="str">
            <v>T</v>
          </cell>
          <cell r="R55">
            <v>22</v>
          </cell>
        </row>
        <row r="56">
          <cell r="C56" t="str">
            <v>ADPU4431</v>
          </cell>
          <cell r="D56" t="str">
            <v>Perilaku Organisasi</v>
          </cell>
          <cell r="E56">
            <v>3</v>
          </cell>
          <cell r="F56" t="str">
            <v>II.3</v>
          </cell>
          <cell r="G56" t="str">
            <v>ADPU4431</v>
          </cell>
          <cell r="H56" t="str">
            <v>Perilaku Organisasi (Edisi 2)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3</v>
          </cell>
          <cell r="P56">
            <v>0</v>
          </cell>
          <cell r="Q56" t="str">
            <v>A</v>
          </cell>
          <cell r="R56">
            <v>14</v>
          </cell>
        </row>
        <row r="57">
          <cell r="C57" t="str">
            <v>ADPU4341</v>
          </cell>
          <cell r="D57" t="str">
            <v>Teori Organisasi</v>
          </cell>
          <cell r="E57">
            <v>3</v>
          </cell>
          <cell r="F57" t="str">
            <v>II.4</v>
          </cell>
          <cell r="G57" t="str">
            <v>ADPU4341</v>
          </cell>
          <cell r="H57" t="str">
            <v>Teori Organisasi (Edisi 2)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3</v>
          </cell>
          <cell r="P57">
            <v>0</v>
          </cell>
          <cell r="Q57" t="str">
            <v>T</v>
          </cell>
          <cell r="R57">
            <v>24</v>
          </cell>
        </row>
        <row r="58">
          <cell r="C58" t="str">
            <v>ADPU4500</v>
          </cell>
          <cell r="D58" t="str">
            <v>Tugas Akhir Program (TAP)</v>
          </cell>
          <cell r="E58">
            <v>4</v>
          </cell>
          <cell r="F58">
            <v>0.2</v>
          </cell>
          <cell r="G58" t="str">
            <v>ISIP4500</v>
          </cell>
          <cell r="H58" t="str">
            <v>Panduan TAP FHISIP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4</v>
          </cell>
          <cell r="P58">
            <v>0</v>
          </cell>
          <cell r="Q58" t="str">
            <v>E</v>
          </cell>
          <cell r="R58">
            <v>21</v>
          </cell>
        </row>
        <row r="59">
          <cell r="C59" t="str">
            <v>ADPU4560</v>
          </cell>
          <cell r="D59" t="str">
            <v>Karya Ilmiah ***</v>
          </cell>
          <cell r="E59">
            <v>0</v>
          </cell>
          <cell r="F59" t="str">
            <v>-</v>
          </cell>
          <cell r="G59" t="str">
            <v>-</v>
          </cell>
          <cell r="H59" t="str">
            <v>-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 t="str">
            <v>Bw</v>
          </cell>
          <cell r="R59">
            <v>12</v>
          </cell>
        </row>
        <row r="60">
          <cell r="C60">
            <v>0</v>
          </cell>
          <cell r="D60">
            <v>0</v>
          </cell>
          <cell r="E60" t="str">
            <v>Semester 8</v>
          </cell>
          <cell r="F60">
            <v>0</v>
          </cell>
          <cell r="G60">
            <v>0</v>
          </cell>
          <cell r="H60">
            <v>0</v>
          </cell>
          <cell r="I60">
            <v>1</v>
          </cell>
          <cell r="J60">
            <v>2</v>
          </cell>
          <cell r="K60">
            <v>3</v>
          </cell>
          <cell r="L60">
            <v>4</v>
          </cell>
          <cell r="M60">
            <v>5</v>
          </cell>
          <cell r="N60">
            <v>6</v>
          </cell>
          <cell r="O60">
            <v>7</v>
          </cell>
          <cell r="P60">
            <v>8</v>
          </cell>
          <cell r="Q60">
            <v>0</v>
          </cell>
          <cell r="R60">
            <v>0</v>
          </cell>
        </row>
        <row r="61">
          <cell r="C61" t="str">
            <v>ADPU4534</v>
          </cell>
          <cell r="D61" t="str">
            <v>Manajemen Logistik Organisasi Publik</v>
          </cell>
          <cell r="E61">
            <v>3</v>
          </cell>
          <cell r="F61" t="str">
            <v>I.1</v>
          </cell>
          <cell r="G61" t="str">
            <v>ADPU4534</v>
          </cell>
          <cell r="H61" t="str">
            <v>Manajemen Logistik Organisasi Publik (Edisi 2)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3</v>
          </cell>
          <cell r="Q61" t="str">
            <v>T</v>
          </cell>
          <cell r="R61">
            <v>22</v>
          </cell>
        </row>
        <row r="62">
          <cell r="C62" t="str">
            <v>ADPU4510</v>
          </cell>
          <cell r="D62" t="str">
            <v>Perbandingan Administrasi Negara</v>
          </cell>
          <cell r="E62">
            <v>3</v>
          </cell>
          <cell r="F62" t="str">
            <v>I.3</v>
          </cell>
          <cell r="G62" t="str">
            <v>ADPU4510</v>
          </cell>
          <cell r="H62" t="str">
            <v>Perbandingan Administrasi Negara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3</v>
          </cell>
          <cell r="Q62" t="str">
            <v>T</v>
          </cell>
          <cell r="R62">
            <v>21</v>
          </cell>
        </row>
        <row r="63">
          <cell r="C63" t="str">
            <v>ADPU4430</v>
          </cell>
          <cell r="D63" t="str">
            <v>Administrasi Kepegawaian</v>
          </cell>
          <cell r="E63">
            <v>3</v>
          </cell>
          <cell r="F63" t="str">
            <v>II.3</v>
          </cell>
          <cell r="G63" t="str">
            <v>ADPU4430</v>
          </cell>
          <cell r="H63" t="str">
            <v>Administrasi Kepegawaian (Edisi 3)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3</v>
          </cell>
          <cell r="Q63" t="str">
            <v>A</v>
          </cell>
          <cell r="R63">
            <v>23</v>
          </cell>
        </row>
        <row r="64">
          <cell r="C64" t="str">
            <v>ADPU4338</v>
          </cell>
          <cell r="D64" t="str">
            <v>Manajemen Proyek</v>
          </cell>
          <cell r="E64">
            <v>3</v>
          </cell>
          <cell r="F64" t="str">
            <v>II.5</v>
          </cell>
          <cell r="G64" t="str">
            <v>ADPU4338</v>
          </cell>
          <cell r="H64" t="str">
            <v>Manajemen Proyek (Edisi 2)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3</v>
          </cell>
          <cell r="Q64" t="str">
            <v>T</v>
          </cell>
          <cell r="R64">
            <v>24</v>
          </cell>
        </row>
      </sheetData>
      <sheetData sheetId="2"/>
      <sheetData sheetId="3">
        <row r="8">
          <cell r="C8" t="str">
            <v>ISIP4110</v>
          </cell>
          <cell r="D8" t="str">
            <v>Pengantar Sosiologi</v>
          </cell>
          <cell r="E8">
            <v>3</v>
          </cell>
          <cell r="F8" t="str">
            <v>I.2</v>
          </cell>
          <cell r="G8" t="str">
            <v>ISIP4110</v>
          </cell>
        </row>
        <row r="9">
          <cell r="C9" t="str">
            <v>MKDU4109</v>
          </cell>
          <cell r="D9" t="str">
            <v>Ilmu Sosial dan Budaya Dasar</v>
          </cell>
          <cell r="E9">
            <v>3</v>
          </cell>
          <cell r="F9" t="str">
            <v>I.4</v>
          </cell>
          <cell r="G9" t="str">
            <v>MKDU4109</v>
          </cell>
        </row>
        <row r="10">
          <cell r="C10" t="str">
            <v>MKDU4221</v>
          </cell>
          <cell r="D10" t="str">
            <v>Pendidikan Agama Islam</v>
          </cell>
          <cell r="E10">
            <v>3</v>
          </cell>
          <cell r="F10" t="str">
            <v>I.5</v>
          </cell>
          <cell r="G10" t="str">
            <v>MKDU4221</v>
          </cell>
        </row>
        <row r="11">
          <cell r="C11" t="str">
            <v>ISIP4112</v>
          </cell>
          <cell r="D11" t="str">
            <v>Pengantar Ilmu Ekonomi</v>
          </cell>
          <cell r="E11">
            <v>3</v>
          </cell>
          <cell r="F11" t="str">
            <v>II.1</v>
          </cell>
          <cell r="G11" t="str">
            <v>ISIP4112</v>
          </cell>
        </row>
        <row r="12">
          <cell r="C12" t="str">
            <v>MKDU4107</v>
          </cell>
          <cell r="D12" t="str">
            <v>Bahasa Inggris I</v>
          </cell>
          <cell r="E12">
            <v>3</v>
          </cell>
          <cell r="F12" t="str">
            <v>II.2</v>
          </cell>
          <cell r="G12" t="str">
            <v>MKDU4107</v>
          </cell>
        </row>
        <row r="13">
          <cell r="C13" t="str">
            <v>MKDU4110</v>
          </cell>
          <cell r="D13" t="str">
            <v>Bahasa Indonesia</v>
          </cell>
          <cell r="E13">
            <v>3</v>
          </cell>
          <cell r="F13" t="str">
            <v>II.3</v>
          </cell>
          <cell r="G13" t="str">
            <v>MKWU4108</v>
          </cell>
        </row>
        <row r="14">
          <cell r="C14" t="str">
            <v>MKDU4111</v>
          </cell>
          <cell r="D14" t="str">
            <v>Pendidikan Kewarganegaraan</v>
          </cell>
          <cell r="E14">
            <v>3</v>
          </cell>
          <cell r="F14" t="str">
            <v>II.4</v>
          </cell>
          <cell r="G14" t="str">
            <v>MKDU4111</v>
          </cell>
        </row>
        <row r="15">
          <cell r="C15">
            <v>0</v>
          </cell>
          <cell r="D15">
            <v>0</v>
          </cell>
          <cell r="E15" t="str">
            <v>Semester 2</v>
          </cell>
          <cell r="F15">
            <v>0</v>
          </cell>
          <cell r="G15">
            <v>0</v>
          </cell>
        </row>
        <row r="16">
          <cell r="C16" t="str">
            <v>SOSI4201</v>
          </cell>
          <cell r="D16" t="str">
            <v>Teori Sosiologi Klasik</v>
          </cell>
          <cell r="E16">
            <v>4</v>
          </cell>
          <cell r="F16" t="str">
            <v>I.3</v>
          </cell>
          <cell r="G16" t="str">
            <v>SOSI4201</v>
          </cell>
        </row>
        <row r="17">
          <cell r="C17" t="str">
            <v>ISIP4210</v>
          </cell>
          <cell r="D17" t="str">
            <v>Pengantar Antropologi</v>
          </cell>
          <cell r="E17">
            <v>3</v>
          </cell>
          <cell r="F17" t="str">
            <v>I.5</v>
          </cell>
          <cell r="G17" t="str">
            <v>ISIP4210</v>
          </cell>
        </row>
        <row r="18">
          <cell r="C18" t="str">
            <v>ISIP4130</v>
          </cell>
          <cell r="D18" t="str">
            <v>Pengantar Ilmu Hukum/ PTHI</v>
          </cell>
          <cell r="E18">
            <v>4</v>
          </cell>
          <cell r="F18" t="str">
            <v>II.1</v>
          </cell>
          <cell r="G18" t="str">
            <v>ISIP4130</v>
          </cell>
        </row>
        <row r="19">
          <cell r="C19" t="str">
            <v>ISIP4310</v>
          </cell>
          <cell r="D19" t="str">
            <v>Sistem Ekonomi Indonesia</v>
          </cell>
          <cell r="E19">
            <v>3</v>
          </cell>
          <cell r="F19" t="str">
            <v>II.2</v>
          </cell>
          <cell r="G19" t="str">
            <v>ISIP4310</v>
          </cell>
        </row>
        <row r="20">
          <cell r="C20" t="str">
            <v>ISIP4215</v>
          </cell>
          <cell r="D20" t="str">
            <v>Pengantar Statistik Sosial</v>
          </cell>
          <cell r="E20">
            <v>3</v>
          </cell>
          <cell r="F20" t="str">
            <v>II.3</v>
          </cell>
          <cell r="G20" t="str">
            <v>ISIP4215</v>
          </cell>
        </row>
        <row r="21">
          <cell r="C21" t="str">
            <v>SOSI4202</v>
          </cell>
          <cell r="D21" t="str">
            <v>Filsafat Sosial</v>
          </cell>
          <cell r="E21">
            <v>3</v>
          </cell>
          <cell r="F21" t="str">
            <v>II.5</v>
          </cell>
          <cell r="G21" t="str">
            <v>SOSI4202</v>
          </cell>
        </row>
        <row r="22">
          <cell r="C22">
            <v>0</v>
          </cell>
          <cell r="D22">
            <v>0</v>
          </cell>
          <cell r="E22" t="str">
            <v>Semester 3</v>
          </cell>
          <cell r="F22">
            <v>0</v>
          </cell>
          <cell r="G22">
            <v>0</v>
          </cell>
        </row>
        <row r="23">
          <cell r="C23" t="str">
            <v>SOSI4302</v>
          </cell>
          <cell r="D23" t="str">
            <v>Teori Kriminologi</v>
          </cell>
          <cell r="E23">
            <v>3</v>
          </cell>
          <cell r="F23" t="str">
            <v>I.1</v>
          </cell>
          <cell r="G23" t="str">
            <v>SOSI4302</v>
          </cell>
        </row>
        <row r="24">
          <cell r="C24" t="str">
            <v>SOSI4414</v>
          </cell>
          <cell r="D24" t="str">
            <v>Statistik Sosial</v>
          </cell>
          <cell r="E24">
            <v>3</v>
          </cell>
          <cell r="F24" t="str">
            <v>I.2</v>
          </cell>
          <cell r="G24" t="str">
            <v>SOSI4414</v>
          </cell>
        </row>
        <row r="25">
          <cell r="C25" t="str">
            <v>ISIP4214</v>
          </cell>
          <cell r="D25" t="str">
            <v>Sistem Sosial Budaya Indonesia</v>
          </cell>
          <cell r="E25">
            <v>3</v>
          </cell>
          <cell r="F25" t="str">
            <v>I.5</v>
          </cell>
          <cell r="G25" t="str">
            <v>ISIP4214</v>
          </cell>
        </row>
        <row r="26">
          <cell r="C26" t="str">
            <v>ISIP4212</v>
          </cell>
          <cell r="D26" t="str">
            <v>Pengantar Ilmu Politik</v>
          </cell>
          <cell r="E26">
            <v>3</v>
          </cell>
          <cell r="F26" t="str">
            <v>II.1</v>
          </cell>
          <cell r="G26" t="str">
            <v>ISIP4212</v>
          </cell>
        </row>
        <row r="27">
          <cell r="C27" t="str">
            <v>ISIP4131</v>
          </cell>
          <cell r="D27" t="str">
            <v>Sistem Hukum Indonesia</v>
          </cell>
          <cell r="E27">
            <v>3</v>
          </cell>
          <cell r="F27" t="str">
            <v>II.2</v>
          </cell>
          <cell r="G27" t="str">
            <v>ISIP4131</v>
          </cell>
        </row>
        <row r="28">
          <cell r="C28" t="str">
            <v>SOSI4313</v>
          </cell>
          <cell r="D28" t="str">
            <v>Pemasaran Sosial</v>
          </cell>
          <cell r="E28">
            <v>3</v>
          </cell>
          <cell r="F28" t="str">
            <v>II.5</v>
          </cell>
          <cell r="G28" t="str">
            <v>SOSI4313</v>
          </cell>
        </row>
        <row r="29">
          <cell r="C29">
            <v>0</v>
          </cell>
          <cell r="D29">
            <v>0</v>
          </cell>
          <cell r="E29" t="str">
            <v>Semester 4</v>
          </cell>
          <cell r="F29">
            <v>0</v>
          </cell>
          <cell r="G29">
            <v>0</v>
          </cell>
        </row>
        <row r="30">
          <cell r="C30" t="str">
            <v>SOSI4311</v>
          </cell>
          <cell r="D30" t="str">
            <v>Metode Penelitian Kuantitatif</v>
          </cell>
          <cell r="E30">
            <v>3</v>
          </cell>
          <cell r="F30" t="str">
            <v>I.1</v>
          </cell>
          <cell r="G30" t="str">
            <v>SOSI4311</v>
          </cell>
        </row>
        <row r="31">
          <cell r="C31" t="str">
            <v>SOSI4306</v>
          </cell>
          <cell r="D31" t="str">
            <v>Metode Penelitian Kualitatif</v>
          </cell>
          <cell r="E31">
            <v>3</v>
          </cell>
          <cell r="F31" t="str">
            <v>I.2</v>
          </cell>
          <cell r="G31" t="str">
            <v>SOSI4306</v>
          </cell>
        </row>
        <row r="32">
          <cell r="C32" t="str">
            <v>SOSI4304</v>
          </cell>
          <cell r="D32" t="str">
            <v>Teori dan Metode Intervensi Sosial</v>
          </cell>
          <cell r="E32">
            <v>3</v>
          </cell>
          <cell r="F32" t="str">
            <v>I.3</v>
          </cell>
          <cell r="G32" t="str">
            <v>SOSI4304</v>
          </cell>
        </row>
        <row r="33">
          <cell r="C33" t="str">
            <v>ISIP4213</v>
          </cell>
          <cell r="D33" t="str">
            <v>Sistem Politik Indonesia</v>
          </cell>
          <cell r="E33">
            <v>3</v>
          </cell>
          <cell r="F33" t="str">
            <v>II.2</v>
          </cell>
          <cell r="G33" t="str">
            <v>ISIP4213</v>
          </cell>
        </row>
        <row r="34">
          <cell r="C34" t="str">
            <v>SOSI4206</v>
          </cell>
          <cell r="D34" t="str">
            <v>Teori Sosiologi Modern1)</v>
          </cell>
          <cell r="E34">
            <v>4</v>
          </cell>
          <cell r="F34" t="str">
            <v>II.3</v>
          </cell>
          <cell r="G34" t="str">
            <v>SOSI4206</v>
          </cell>
        </row>
        <row r="35">
          <cell r="C35" t="str">
            <v>SOSI4406</v>
          </cell>
          <cell r="D35" t="str">
            <v>Sosiologi Pendidikan</v>
          </cell>
          <cell r="E35">
            <v>3</v>
          </cell>
          <cell r="F35" t="str">
            <v>II.4</v>
          </cell>
          <cell r="G35" t="str">
            <v>SOSI4406</v>
          </cell>
        </row>
        <row r="36">
          <cell r="C36">
            <v>0</v>
          </cell>
          <cell r="D36">
            <v>0</v>
          </cell>
          <cell r="E36" t="str">
            <v>Semester 5</v>
          </cell>
          <cell r="F36">
            <v>0</v>
          </cell>
          <cell r="G36">
            <v>0</v>
          </cell>
        </row>
        <row r="37">
          <cell r="C37" t="str">
            <v>SOSI4303</v>
          </cell>
          <cell r="D37" t="str">
            <v>Sosiologi Pedesaan</v>
          </cell>
          <cell r="E37">
            <v>3</v>
          </cell>
          <cell r="F37" t="str">
            <v>I.2</v>
          </cell>
          <cell r="G37" t="str">
            <v>SOSI4303</v>
          </cell>
        </row>
        <row r="38">
          <cell r="C38" t="str">
            <v>SOSI4310</v>
          </cell>
          <cell r="D38" t="str">
            <v>Sosiologi Organisasi</v>
          </cell>
          <cell r="E38">
            <v>3</v>
          </cell>
          <cell r="F38" t="str">
            <v>I.4</v>
          </cell>
          <cell r="G38" t="str">
            <v>SOSI4310</v>
          </cell>
        </row>
        <row r="39">
          <cell r="C39" t="str">
            <v>SOSI4308</v>
          </cell>
          <cell r="D39" t="str">
            <v>Sosiologi Perkotaan</v>
          </cell>
          <cell r="E39">
            <v>3</v>
          </cell>
          <cell r="F39" t="str">
            <v>I.5</v>
          </cell>
          <cell r="G39" t="str">
            <v>SOSI4308</v>
          </cell>
        </row>
        <row r="40">
          <cell r="C40" t="str">
            <v>SOSI4402</v>
          </cell>
          <cell r="D40" t="str">
            <v>Sosiologi Komunikasi</v>
          </cell>
          <cell r="E40">
            <v>3</v>
          </cell>
          <cell r="F40" t="str">
            <v>II.1</v>
          </cell>
          <cell r="G40" t="str">
            <v>SOSI4402</v>
          </cell>
        </row>
        <row r="41">
          <cell r="C41" t="str">
            <v>SOSI4205</v>
          </cell>
          <cell r="D41" t="str">
            <v>Sosiologi Ekonomi</v>
          </cell>
          <cell r="E41">
            <v>3</v>
          </cell>
          <cell r="F41" t="str">
            <v>II.4</v>
          </cell>
          <cell r="G41" t="str">
            <v>SOSI4205</v>
          </cell>
        </row>
        <row r="42">
          <cell r="C42" t="str">
            <v>SOSI4410</v>
          </cell>
          <cell r="D42" t="str">
            <v>Sosiologi Kesehatan</v>
          </cell>
          <cell r="E42">
            <v>3</v>
          </cell>
          <cell r="F42" t="str">
            <v>II.5</v>
          </cell>
          <cell r="G42" t="str">
            <v>SOSI4410</v>
          </cell>
        </row>
        <row r="43">
          <cell r="C43">
            <v>0</v>
          </cell>
          <cell r="D43">
            <v>0</v>
          </cell>
          <cell r="E43" t="str">
            <v>Semester 6</v>
          </cell>
          <cell r="F43">
            <v>0</v>
          </cell>
          <cell r="G43">
            <v>0</v>
          </cell>
        </row>
        <row r="44">
          <cell r="C44" t="str">
            <v>SOSI4401</v>
          </cell>
          <cell r="D44" t="str">
            <v>Sosiologi Alih Teknologi</v>
          </cell>
          <cell r="E44">
            <v>3</v>
          </cell>
          <cell r="F44" t="str">
            <v>I.1</v>
          </cell>
          <cell r="G44" t="str">
            <v>SOSI4401</v>
          </cell>
        </row>
        <row r="45">
          <cell r="C45" t="str">
            <v>SOSI4403</v>
          </cell>
          <cell r="D45" t="str">
            <v>Sosiologi Produksi</v>
          </cell>
          <cell r="E45">
            <v>3</v>
          </cell>
          <cell r="F45" t="str">
            <v>I.2</v>
          </cell>
          <cell r="G45" t="str">
            <v>SOSI4403</v>
          </cell>
        </row>
        <row r="46">
          <cell r="C46" t="str">
            <v>SOSI4405</v>
          </cell>
          <cell r="D46" t="str">
            <v>Sosiologi Konsumsi</v>
          </cell>
          <cell r="E46">
            <v>3</v>
          </cell>
          <cell r="F46" t="str">
            <v>I.3</v>
          </cell>
          <cell r="G46" t="str">
            <v>SOSI4405</v>
          </cell>
        </row>
        <row r="47">
          <cell r="C47" t="str">
            <v>SOSI4408</v>
          </cell>
          <cell r="D47" t="str">
            <v>Sosiologi Politik</v>
          </cell>
          <cell r="E47">
            <v>3</v>
          </cell>
          <cell r="F47" t="str">
            <v>I.5</v>
          </cell>
          <cell r="G47" t="str">
            <v>SOSI4408</v>
          </cell>
        </row>
        <row r="48">
          <cell r="C48" t="str">
            <v>SOSI4404</v>
          </cell>
          <cell r="D48" t="str">
            <v>Sosiologi Distribusi</v>
          </cell>
          <cell r="E48">
            <v>3</v>
          </cell>
          <cell r="F48" t="str">
            <v>II.3</v>
          </cell>
          <cell r="G48" t="str">
            <v>SOSI4404</v>
          </cell>
        </row>
        <row r="49">
          <cell r="C49" t="str">
            <v>SOSI4412</v>
          </cell>
          <cell r="D49" t="str">
            <v>Sosiologi Perilaku Menyimpang</v>
          </cell>
          <cell r="E49">
            <v>3</v>
          </cell>
          <cell r="F49" t="str">
            <v>II.4</v>
          </cell>
          <cell r="G49" t="str">
            <v>SOSI4412</v>
          </cell>
        </row>
        <row r="50">
          <cell r="C50">
            <v>0</v>
          </cell>
          <cell r="D50">
            <v>0</v>
          </cell>
          <cell r="E50" t="str">
            <v>Semester 7</v>
          </cell>
          <cell r="F50">
            <v>0</v>
          </cell>
          <cell r="G50">
            <v>0</v>
          </cell>
        </row>
        <row r="51">
          <cell r="C51" t="str">
            <v>SOSI4411</v>
          </cell>
          <cell r="D51" t="str">
            <v>Sosiologi Pembangunan</v>
          </cell>
          <cell r="E51">
            <v>3</v>
          </cell>
          <cell r="F51" t="str">
            <v>I.2</v>
          </cell>
          <cell r="G51" t="str">
            <v>SOSI4411</v>
          </cell>
        </row>
        <row r="52">
          <cell r="C52" t="str">
            <v>SOSI4307</v>
          </cell>
          <cell r="D52" t="str">
            <v>Masalah-masalah Sosial</v>
          </cell>
          <cell r="E52">
            <v>3</v>
          </cell>
          <cell r="F52" t="str">
            <v>I.4</v>
          </cell>
          <cell r="G52" t="str">
            <v>SOSI4307</v>
          </cell>
        </row>
        <row r="53">
          <cell r="C53" t="str">
            <v>SOSI4305</v>
          </cell>
          <cell r="D53" t="str">
            <v>Teori Perubahan Sosial</v>
          </cell>
          <cell r="E53">
            <v>3</v>
          </cell>
          <cell r="F53" t="str">
            <v>II.5</v>
          </cell>
          <cell r="G53" t="str">
            <v>SOSI4305</v>
          </cell>
        </row>
        <row r="54">
          <cell r="C54" t="str">
            <v>SOSI4500</v>
          </cell>
          <cell r="D54" t="str">
            <v>Tugas Akhir Program (TAP)**</v>
          </cell>
          <cell r="E54">
            <v>4</v>
          </cell>
          <cell r="F54">
            <v>0.2</v>
          </cell>
          <cell r="G54" t="str">
            <v>ISIP4500</v>
          </cell>
        </row>
        <row r="55">
          <cell r="C55" t="str">
            <v>SOSI4560</v>
          </cell>
          <cell r="D55" t="str">
            <v>Karya Ilmiah</v>
          </cell>
          <cell r="E55">
            <v>0</v>
          </cell>
          <cell r="F55" t="str">
            <v>-</v>
          </cell>
          <cell r="G55" t="str">
            <v>-</v>
          </cell>
        </row>
        <row r="56">
          <cell r="C56">
            <v>0</v>
          </cell>
          <cell r="D56">
            <v>0</v>
          </cell>
          <cell r="E56" t="str">
            <v>Semester 8</v>
          </cell>
          <cell r="F56">
            <v>0</v>
          </cell>
          <cell r="G56">
            <v>0</v>
          </cell>
        </row>
        <row r="57">
          <cell r="C57" t="str">
            <v>SOSI4413</v>
          </cell>
          <cell r="D57" t="str">
            <v>Sosiologi Keluarga</v>
          </cell>
          <cell r="E57">
            <v>3</v>
          </cell>
          <cell r="F57" t="str">
            <v>I.1</v>
          </cell>
          <cell r="G57" t="str">
            <v>SOSI4413</v>
          </cell>
        </row>
        <row r="58">
          <cell r="C58" t="str">
            <v>SOSI4314</v>
          </cell>
          <cell r="D58" t="str">
            <v>Sosiologi Industri</v>
          </cell>
          <cell r="E58">
            <v>3</v>
          </cell>
          <cell r="F58" t="str">
            <v>I.4</v>
          </cell>
          <cell r="G58" t="str">
            <v>SOSI4314</v>
          </cell>
        </row>
        <row r="59">
          <cell r="C59" t="str">
            <v>SOSI4418</v>
          </cell>
          <cell r="D59" t="str">
            <v>Sosiologi Gender</v>
          </cell>
          <cell r="E59">
            <v>3</v>
          </cell>
          <cell r="F59" t="str">
            <v>I.5</v>
          </cell>
          <cell r="G59" t="str">
            <v>SOSI4418</v>
          </cell>
        </row>
        <row r="60">
          <cell r="C60" t="str">
            <v>SOSI4407</v>
          </cell>
          <cell r="D60" t="str">
            <v>Sosiologi Korupsi</v>
          </cell>
          <cell r="E60">
            <v>3</v>
          </cell>
          <cell r="F60" t="str">
            <v>II.3</v>
          </cell>
          <cell r="G60" t="str">
            <v>SOSI4407</v>
          </cell>
        </row>
        <row r="61">
          <cell r="C61" t="str">
            <v>SOSI4416</v>
          </cell>
          <cell r="D61" t="str">
            <v>Sosiologi Hukum</v>
          </cell>
          <cell r="E61">
            <v>3</v>
          </cell>
          <cell r="F61" t="str">
            <v>II.4</v>
          </cell>
          <cell r="G61" t="str">
            <v>SOSI4416</v>
          </cell>
        </row>
        <row r="62">
          <cell r="C62" t="str">
            <v>SOSI4415</v>
          </cell>
          <cell r="D62" t="str">
            <v>Sosiologi Pariwisata</v>
          </cell>
          <cell r="E62">
            <v>3</v>
          </cell>
          <cell r="F62" t="str">
            <v>II.5</v>
          </cell>
          <cell r="G62" t="str">
            <v>SOSI4415</v>
          </cell>
        </row>
      </sheetData>
      <sheetData sheetId="4">
        <row r="7">
          <cell r="C7" t="str">
            <v>ISIP4110</v>
          </cell>
          <cell r="D7" t="str">
            <v>Pengantar Sosiologi</v>
          </cell>
          <cell r="E7">
            <v>3</v>
          </cell>
          <cell r="F7" t="str">
            <v>I.2</v>
          </cell>
          <cell r="G7" t="str">
            <v>ISIP4110</v>
          </cell>
        </row>
        <row r="8">
          <cell r="C8" t="str">
            <v>MKDU4109</v>
          </cell>
          <cell r="D8" t="str">
            <v>Ilmu Sosial dan Budaya Dasar</v>
          </cell>
          <cell r="E8">
            <v>3</v>
          </cell>
          <cell r="F8" t="str">
            <v>I.4</v>
          </cell>
          <cell r="G8" t="str">
            <v>MKDU4109</v>
          </cell>
        </row>
        <row r="9">
          <cell r="C9" t="str">
            <v>MKDU4221</v>
          </cell>
          <cell r="D9" t="str">
            <v>Pendidikan Agama Islam</v>
          </cell>
          <cell r="E9">
            <v>3</v>
          </cell>
          <cell r="F9" t="str">
            <v>I.5</v>
          </cell>
          <cell r="G9" t="str">
            <v>MKDU4221</v>
          </cell>
        </row>
        <row r="10">
          <cell r="C10" t="str">
            <v>ISIP4212</v>
          </cell>
          <cell r="D10" t="str">
            <v>Pengantar Ilmu Politik</v>
          </cell>
          <cell r="E10">
            <v>3</v>
          </cell>
          <cell r="F10" t="str">
            <v>II.1</v>
          </cell>
          <cell r="G10" t="str">
            <v>ISIP4212</v>
          </cell>
        </row>
        <row r="11">
          <cell r="C11" t="str">
            <v>MKDU4107</v>
          </cell>
          <cell r="D11" t="str">
            <v>Bahasa Inggris I</v>
          </cell>
          <cell r="E11">
            <v>3</v>
          </cell>
          <cell r="F11" t="str">
            <v>II.2</v>
          </cell>
          <cell r="G11" t="str">
            <v>MKDU4107</v>
          </cell>
        </row>
        <row r="12">
          <cell r="C12" t="str">
            <v>MKDU4110</v>
          </cell>
          <cell r="D12" t="str">
            <v>Bahasa Indonesia</v>
          </cell>
          <cell r="E12">
            <v>3</v>
          </cell>
          <cell r="F12" t="str">
            <v>II.3</v>
          </cell>
          <cell r="G12" t="str">
            <v>MKWU4108</v>
          </cell>
        </row>
        <row r="13">
          <cell r="C13" t="str">
            <v>MKDU4111</v>
          </cell>
          <cell r="D13" t="str">
            <v>Pendidikan Kewarganegaraan</v>
          </cell>
          <cell r="E13">
            <v>3</v>
          </cell>
          <cell r="F13" t="str">
            <v>II.4</v>
          </cell>
          <cell r="G13" t="str">
            <v>MKDU4111</v>
          </cell>
        </row>
        <row r="14">
          <cell r="C14">
            <v>0</v>
          </cell>
          <cell r="D14">
            <v>0</v>
          </cell>
          <cell r="E14" t="str">
            <v>Semester 2</v>
          </cell>
          <cell r="F14">
            <v>0</v>
          </cell>
          <cell r="G14">
            <v>0</v>
          </cell>
        </row>
        <row r="15">
          <cell r="C15" t="str">
            <v>SKOM4103</v>
          </cell>
          <cell r="D15" t="str">
            <v>Hubungan Masyarakat</v>
          </cell>
          <cell r="E15">
            <v>3</v>
          </cell>
          <cell r="F15" t="str">
            <v>I.1</v>
          </cell>
          <cell r="G15" t="str">
            <v>SKOM4103</v>
          </cell>
        </row>
        <row r="16">
          <cell r="C16" t="str">
            <v>SKOM4101</v>
          </cell>
          <cell r="D16" t="str">
            <v>Pengantar Ilmu Komunikasi</v>
          </cell>
          <cell r="E16">
            <v>3</v>
          </cell>
          <cell r="F16" t="str">
            <v>I.2</v>
          </cell>
          <cell r="G16" t="str">
            <v>SKOM4101</v>
          </cell>
        </row>
        <row r="17">
          <cell r="C17" t="str">
            <v>ISIP4111</v>
          </cell>
          <cell r="D17" t="str">
            <v>Asas-asas Manajemen</v>
          </cell>
          <cell r="E17">
            <v>3</v>
          </cell>
          <cell r="F17" t="str">
            <v>I.5</v>
          </cell>
          <cell r="G17" t="str">
            <v>ISIP4111</v>
          </cell>
        </row>
        <row r="18">
          <cell r="C18" t="str">
            <v>ISIP4112</v>
          </cell>
          <cell r="D18" t="str">
            <v>Pengantar Ilmu Ekonomi</v>
          </cell>
          <cell r="E18">
            <v>3</v>
          </cell>
          <cell r="F18" t="str">
            <v>II.1</v>
          </cell>
          <cell r="G18" t="str">
            <v>ISIP4112</v>
          </cell>
        </row>
        <row r="19">
          <cell r="C19" t="str">
            <v>ISIP4131</v>
          </cell>
          <cell r="D19" t="str">
            <v>Sistem Hukum Indonesia</v>
          </cell>
          <cell r="E19">
            <v>3</v>
          </cell>
          <cell r="F19" t="str">
            <v>II.2</v>
          </cell>
          <cell r="G19" t="str">
            <v>ISIP4131</v>
          </cell>
        </row>
        <row r="20">
          <cell r="C20" t="str">
            <v>ISIP4215</v>
          </cell>
          <cell r="D20" t="str">
            <v>Pengantar Statistik Sosial</v>
          </cell>
          <cell r="E20">
            <v>3</v>
          </cell>
          <cell r="F20" t="str">
            <v>II.3</v>
          </cell>
          <cell r="G20" t="str">
            <v>ISIP4215</v>
          </cell>
        </row>
        <row r="21">
          <cell r="C21">
            <v>0</v>
          </cell>
          <cell r="D21">
            <v>0</v>
          </cell>
          <cell r="E21" t="str">
            <v>Semester 3</v>
          </cell>
          <cell r="F21">
            <v>0</v>
          </cell>
          <cell r="G21">
            <v>0</v>
          </cell>
        </row>
        <row r="22">
          <cell r="C22" t="str">
            <v>ISIP4211</v>
          </cell>
          <cell r="D22" t="str">
            <v>Logika</v>
          </cell>
          <cell r="E22">
            <v>3</v>
          </cell>
          <cell r="F22" t="str">
            <v>I.1</v>
          </cell>
          <cell r="G22" t="str">
            <v>ISIP4211</v>
          </cell>
        </row>
        <row r="23">
          <cell r="C23" t="str">
            <v>SKOM4328</v>
          </cell>
          <cell r="D23" t="str">
            <v>Komunikasi Pemasaran</v>
          </cell>
          <cell r="E23">
            <v>3</v>
          </cell>
          <cell r="F23" t="str">
            <v>I.2</v>
          </cell>
          <cell r="G23" t="str">
            <v>SKOM4328</v>
          </cell>
        </row>
        <row r="24">
          <cell r="C24" t="str">
            <v>SKOM4314</v>
          </cell>
          <cell r="D24" t="str">
            <v>Perencanaan Pesan dan Media</v>
          </cell>
          <cell r="E24">
            <v>3</v>
          </cell>
          <cell r="F24" t="str">
            <v>I.4</v>
          </cell>
          <cell r="G24" t="str">
            <v>SKOM4314</v>
          </cell>
        </row>
        <row r="25">
          <cell r="C25" t="str">
            <v>SKOM4439</v>
          </cell>
          <cell r="D25" t="str">
            <v>Hukum Media Massa</v>
          </cell>
          <cell r="E25">
            <v>3</v>
          </cell>
          <cell r="F25" t="str">
            <v>II.1</v>
          </cell>
          <cell r="G25" t="str">
            <v>SKOM4439</v>
          </cell>
        </row>
        <row r="26">
          <cell r="C26" t="str">
            <v>SKOM4209</v>
          </cell>
          <cell r="D26" t="str">
            <v>Bahasa Inggris II</v>
          </cell>
          <cell r="E26">
            <v>3</v>
          </cell>
          <cell r="F26" t="str">
            <v>II.3</v>
          </cell>
          <cell r="G26" t="str">
            <v>SKOM4209</v>
          </cell>
        </row>
        <row r="27">
          <cell r="C27" t="str">
            <v>SKOM4432</v>
          </cell>
          <cell r="D27" t="str">
            <v>Komunikasi Bisnis</v>
          </cell>
          <cell r="E27">
            <v>3</v>
          </cell>
          <cell r="F27" t="str">
            <v>II.5</v>
          </cell>
          <cell r="G27" t="str">
            <v>SKOM4432</v>
          </cell>
        </row>
        <row r="28">
          <cell r="C28">
            <v>0</v>
          </cell>
          <cell r="D28">
            <v>0</v>
          </cell>
          <cell r="E28" t="str">
            <v>Semester 4</v>
          </cell>
          <cell r="F28">
            <v>0</v>
          </cell>
          <cell r="G28">
            <v>0</v>
          </cell>
        </row>
        <row r="29">
          <cell r="C29" t="str">
            <v>SKOM4330</v>
          </cell>
          <cell r="D29" t="str">
            <v>Teknik Mencari dan Menulis Berita</v>
          </cell>
          <cell r="E29">
            <v>3</v>
          </cell>
          <cell r="F29" t="str">
            <v>I.1</v>
          </cell>
          <cell r="G29" t="str">
            <v>SKOM4330</v>
          </cell>
        </row>
        <row r="30">
          <cell r="C30" t="str">
            <v>SKOM4312</v>
          </cell>
          <cell r="D30" t="str">
            <v>Public Speaking</v>
          </cell>
          <cell r="E30">
            <v>3</v>
          </cell>
          <cell r="F30" t="str">
            <v>I.2</v>
          </cell>
          <cell r="G30" t="str">
            <v>SKOM4312</v>
          </cell>
        </row>
        <row r="31">
          <cell r="C31" t="str">
            <v>SKOM4326</v>
          </cell>
          <cell r="D31" t="str">
            <v>Komunikasi Persuasif</v>
          </cell>
          <cell r="E31">
            <v>3</v>
          </cell>
          <cell r="F31" t="str">
            <v>I.3</v>
          </cell>
          <cell r="G31" t="str">
            <v>SKOM4326</v>
          </cell>
        </row>
        <row r="32">
          <cell r="C32" t="str">
            <v>SKOM4316</v>
          </cell>
          <cell r="D32" t="str">
            <v>Komunikasi Inovasi</v>
          </cell>
          <cell r="E32">
            <v>3</v>
          </cell>
          <cell r="F32" t="str">
            <v>I.4</v>
          </cell>
          <cell r="G32" t="str">
            <v>SKOM4316</v>
          </cell>
        </row>
        <row r="33">
          <cell r="C33" t="str">
            <v>SKOM4323</v>
          </cell>
          <cell r="D33" t="str">
            <v>Filsafat dan Etika Komunikasi</v>
          </cell>
          <cell r="E33">
            <v>3</v>
          </cell>
          <cell r="F33" t="str">
            <v>II.4</v>
          </cell>
          <cell r="G33" t="str">
            <v>SKOM4323</v>
          </cell>
        </row>
        <row r="34">
          <cell r="C34" t="str">
            <v>SKOM4321</v>
          </cell>
          <cell r="D34" t="str">
            <v>Opini Publik</v>
          </cell>
          <cell r="E34">
            <v>3</v>
          </cell>
          <cell r="F34" t="str">
            <v>II.5</v>
          </cell>
          <cell r="G34" t="str">
            <v>SKOM4321</v>
          </cell>
        </row>
        <row r="35">
          <cell r="C35">
            <v>0</v>
          </cell>
          <cell r="D35">
            <v>0</v>
          </cell>
          <cell r="E35" t="str">
            <v>Semester 5</v>
          </cell>
          <cell r="F35">
            <v>0</v>
          </cell>
          <cell r="G35">
            <v>0</v>
          </cell>
        </row>
        <row r="36">
          <cell r="C36" t="str">
            <v>SKOM4204</v>
          </cell>
          <cell r="D36" t="str">
            <v>Teori Komunikasi 1)</v>
          </cell>
          <cell r="E36">
            <v>3</v>
          </cell>
          <cell r="F36" t="str">
            <v>I.1</v>
          </cell>
          <cell r="G36" t="str">
            <v>SKOM4204</v>
          </cell>
        </row>
        <row r="37">
          <cell r="C37" t="str">
            <v>SKOM4317</v>
          </cell>
          <cell r="D37" t="str">
            <v>Psikologi Komunikasi</v>
          </cell>
          <cell r="E37">
            <v>3</v>
          </cell>
          <cell r="F37" t="str">
            <v>I.3</v>
          </cell>
          <cell r="G37" t="str">
            <v>SKOM4317</v>
          </cell>
        </row>
        <row r="38">
          <cell r="C38" t="str">
            <v>SKOM4331</v>
          </cell>
          <cell r="D38" t="str">
            <v>Cybermedia</v>
          </cell>
          <cell r="E38">
            <v>3</v>
          </cell>
          <cell r="F38" t="str">
            <v>I.4</v>
          </cell>
          <cell r="G38" t="str">
            <v>SKOM4331</v>
          </cell>
        </row>
        <row r="39">
          <cell r="C39" t="str">
            <v>SKOM4441</v>
          </cell>
          <cell r="D39" t="str">
            <v>Komunikasi Sosial</v>
          </cell>
          <cell r="E39">
            <v>3</v>
          </cell>
          <cell r="F39" t="str">
            <v>I.5</v>
          </cell>
          <cell r="G39" t="str">
            <v>SKOM4441</v>
          </cell>
        </row>
        <row r="40">
          <cell r="C40" t="str">
            <v>SKOM4315</v>
          </cell>
          <cell r="D40" t="str">
            <v>Komunikasi Massa</v>
          </cell>
          <cell r="E40">
            <v>3</v>
          </cell>
          <cell r="F40" t="str">
            <v>II.1</v>
          </cell>
          <cell r="G40" t="str">
            <v>SKOM4315</v>
          </cell>
        </row>
        <row r="41">
          <cell r="C41" t="str">
            <v>SKOM4205</v>
          </cell>
          <cell r="D41" t="str">
            <v>Sosiologi Komunikasi Massa</v>
          </cell>
          <cell r="E41">
            <v>3</v>
          </cell>
          <cell r="F41" t="str">
            <v>II.4</v>
          </cell>
          <cell r="G41" t="str">
            <v>SKOM4205</v>
          </cell>
        </row>
        <row r="42">
          <cell r="C42">
            <v>0</v>
          </cell>
          <cell r="D42">
            <v>0</v>
          </cell>
          <cell r="E42" t="str">
            <v>Semester 6</v>
          </cell>
          <cell r="F42">
            <v>0</v>
          </cell>
          <cell r="G42">
            <v>0</v>
          </cell>
        </row>
        <row r="43">
          <cell r="C43" t="str">
            <v>SKOM4440</v>
          </cell>
          <cell r="D43" t="str">
            <v>Produksi Media</v>
          </cell>
          <cell r="E43">
            <v>3</v>
          </cell>
          <cell r="F43" t="str">
            <v>I.1</v>
          </cell>
          <cell r="G43" t="str">
            <v>SKOM4440</v>
          </cell>
        </row>
        <row r="44">
          <cell r="C44" t="str">
            <v>SKOM4436</v>
          </cell>
          <cell r="D44" t="str">
            <v>Metode Penelitian Komunikasi</v>
          </cell>
          <cell r="E44">
            <v>3</v>
          </cell>
          <cell r="F44" t="str">
            <v>I.4</v>
          </cell>
          <cell r="G44" t="str">
            <v>SKOM4436</v>
          </cell>
        </row>
        <row r="45">
          <cell r="C45" t="str">
            <v>SKOM4324</v>
          </cell>
          <cell r="D45" t="str">
            <v>Manajemen Media Massa</v>
          </cell>
          <cell r="E45">
            <v>3</v>
          </cell>
          <cell r="F45" t="str">
            <v>I.5</v>
          </cell>
          <cell r="G45" t="str">
            <v>SKOM4324</v>
          </cell>
        </row>
        <row r="46">
          <cell r="C46" t="str">
            <v>ISIP4216</v>
          </cell>
          <cell r="D46" t="str">
            <v>Metode Penelitian Sosial</v>
          </cell>
          <cell r="E46">
            <v>3</v>
          </cell>
          <cell r="F46" t="str">
            <v>II.2</v>
          </cell>
          <cell r="G46" t="str">
            <v>ISIP4216</v>
          </cell>
        </row>
        <row r="47">
          <cell r="C47" t="str">
            <v>SKOM4437</v>
          </cell>
          <cell r="D47" t="str">
            <v>Analisis Sistem Informasi</v>
          </cell>
          <cell r="E47">
            <v>3</v>
          </cell>
          <cell r="F47" t="str">
            <v>II.3</v>
          </cell>
          <cell r="G47" t="str">
            <v>SKOM4437</v>
          </cell>
        </row>
        <row r="48">
          <cell r="C48" t="str">
            <v>SKOM4207</v>
          </cell>
          <cell r="D48" t="str">
            <v>Sistem Komunikasi Indonesia</v>
          </cell>
          <cell r="E48">
            <v>3</v>
          </cell>
          <cell r="F48" t="str">
            <v>II.4</v>
          </cell>
          <cell r="G48" t="str">
            <v>SKOM4207</v>
          </cell>
        </row>
        <row r="49">
          <cell r="C49" t="str">
            <v>SKOM4318</v>
          </cell>
          <cell r="D49" t="str">
            <v>Komunikasi Antar Budaya</v>
          </cell>
          <cell r="E49">
            <v>3</v>
          </cell>
          <cell r="F49" t="str">
            <v>II.5</v>
          </cell>
          <cell r="G49" t="str">
            <v>SKOM4318</v>
          </cell>
        </row>
        <row r="50">
          <cell r="C50">
            <v>0</v>
          </cell>
          <cell r="D50">
            <v>0</v>
          </cell>
          <cell r="E50" t="str">
            <v>Semester 7</v>
          </cell>
          <cell r="F50">
            <v>0</v>
          </cell>
          <cell r="G50">
            <v>0</v>
          </cell>
        </row>
        <row r="51">
          <cell r="C51" t="str">
            <v>SKOM4560</v>
          </cell>
          <cell r="D51" t="str">
            <v>Karya Ilmiah</v>
          </cell>
          <cell r="E51">
            <v>0</v>
          </cell>
          <cell r="F51" t="str">
            <v>-</v>
          </cell>
          <cell r="G51" t="str">
            <v>-</v>
          </cell>
        </row>
        <row r="52">
          <cell r="C52" t="str">
            <v>SKOM4500</v>
          </cell>
          <cell r="D52" t="str">
            <v>Tugas Akhir Program (TAP)</v>
          </cell>
          <cell r="E52">
            <v>4</v>
          </cell>
          <cell r="F52">
            <v>0.2</v>
          </cell>
          <cell r="G52" t="str">
            <v>ISIP4500</v>
          </cell>
        </row>
        <row r="53">
          <cell r="C53" t="str">
            <v>SKOM4327</v>
          </cell>
          <cell r="D53" t="str">
            <v>Manajemen Hubungan Masyarakat</v>
          </cell>
          <cell r="E53">
            <v>3</v>
          </cell>
          <cell r="F53" t="str">
            <v>I.1</v>
          </cell>
          <cell r="G53" t="str">
            <v>SKOM4327</v>
          </cell>
        </row>
        <row r="54">
          <cell r="C54" t="str">
            <v>SKOM4206</v>
          </cell>
          <cell r="D54" t="str">
            <v>Perencanaan Program Komunikasi</v>
          </cell>
          <cell r="E54">
            <v>3</v>
          </cell>
          <cell r="F54" t="str">
            <v>I.3</v>
          </cell>
          <cell r="G54" t="str">
            <v>SKOM4206</v>
          </cell>
        </row>
        <row r="55">
          <cell r="C55" t="str">
            <v>SKOM4329</v>
          </cell>
          <cell r="D55" t="str">
            <v>Komunikasi Organisasi</v>
          </cell>
          <cell r="E55">
            <v>3</v>
          </cell>
          <cell r="F55" t="str">
            <v>II.5</v>
          </cell>
          <cell r="G55" t="str">
            <v>SKOM4329</v>
          </cell>
        </row>
        <row r="56">
          <cell r="C56" t="str">
            <v>SKOM4434</v>
          </cell>
          <cell r="D56" t="str">
            <v>Perbandingan Sistem Komunikasi</v>
          </cell>
          <cell r="E56">
            <v>3</v>
          </cell>
          <cell r="F56" t="str">
            <v>II.3</v>
          </cell>
          <cell r="G56" t="str">
            <v>SKOM4434</v>
          </cell>
        </row>
        <row r="57">
          <cell r="C57">
            <v>0</v>
          </cell>
          <cell r="D57">
            <v>0</v>
          </cell>
          <cell r="E57" t="str">
            <v>Semester 8</v>
          </cell>
          <cell r="F57">
            <v>0</v>
          </cell>
          <cell r="G57">
            <v>0</v>
          </cell>
        </row>
        <row r="58">
          <cell r="C58" t="str">
            <v>SKOM4435</v>
          </cell>
          <cell r="D58" t="str">
            <v>Komunikasi Internasional</v>
          </cell>
          <cell r="E58">
            <v>3</v>
          </cell>
          <cell r="F58" t="str">
            <v>I.2</v>
          </cell>
          <cell r="G58" t="str">
            <v>SKOM4435</v>
          </cell>
        </row>
        <row r="59">
          <cell r="C59" t="str">
            <v>SKOM4322</v>
          </cell>
          <cell r="D59" t="str">
            <v>Perkembangan Teknologi Komunikasi</v>
          </cell>
          <cell r="E59">
            <v>3</v>
          </cell>
          <cell r="F59" t="str">
            <v>I.3</v>
          </cell>
          <cell r="G59" t="str">
            <v>SKOM4322</v>
          </cell>
        </row>
        <row r="60">
          <cell r="C60" t="str">
            <v>SKOM4313</v>
          </cell>
          <cell r="D60" t="str">
            <v>Komunikasi Antar Pribadi</v>
          </cell>
          <cell r="E60">
            <v>3</v>
          </cell>
          <cell r="F60" t="str">
            <v>I.4</v>
          </cell>
          <cell r="G60" t="str">
            <v>SKOM4313</v>
          </cell>
        </row>
        <row r="61">
          <cell r="C61" t="str">
            <v>SKOM4332</v>
          </cell>
          <cell r="D61" t="str">
            <v>Teknik Hubungan Masyarakat</v>
          </cell>
          <cell r="E61">
            <v>3</v>
          </cell>
          <cell r="F61" t="str">
            <v>II.1</v>
          </cell>
          <cell r="G61" t="str">
            <v>SKOM4332</v>
          </cell>
        </row>
        <row r="62">
          <cell r="C62" t="str">
            <v>SKOM4319</v>
          </cell>
          <cell r="D62" t="str">
            <v>Komunikasi Politik</v>
          </cell>
          <cell r="E62">
            <v>3</v>
          </cell>
          <cell r="F62" t="str">
            <v>II.4</v>
          </cell>
          <cell r="G62" t="str">
            <v>SKOM4319</v>
          </cell>
        </row>
      </sheetData>
      <sheetData sheetId="5">
        <row r="8">
          <cell r="C8" t="str">
            <v>HKUM4211</v>
          </cell>
          <cell r="D8" t="str">
            <v>Hukum Agraria</v>
          </cell>
          <cell r="E8">
            <v>3</v>
          </cell>
          <cell r="F8" t="str">
            <v>I.1</v>
          </cell>
          <cell r="G8" t="str">
            <v>ADPU4335</v>
          </cell>
          <cell r="H8" t="str">
            <v>Administrasi Pertanahan (Edisi 3)</v>
          </cell>
          <cell r="I8">
            <v>3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 t="str">
            <v>T</v>
          </cell>
          <cell r="R8">
            <v>22</v>
          </cell>
        </row>
        <row r="9">
          <cell r="C9" t="str">
            <v>MKDU4109</v>
          </cell>
          <cell r="D9" t="str">
            <v>Ilmu Sosial dan Budaya Dasar</v>
          </cell>
          <cell r="E9">
            <v>3</v>
          </cell>
          <cell r="F9" t="str">
            <v>I.4</v>
          </cell>
          <cell r="G9" t="str">
            <v>MKDU4109</v>
          </cell>
          <cell r="H9" t="str">
            <v>Ilmu Sosial dan Budaya Dasar (Edisi 2)</v>
          </cell>
          <cell r="I9">
            <v>3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 t="str">
            <v>A</v>
          </cell>
          <cell r="R9">
            <v>14</v>
          </cell>
        </row>
        <row r="10">
          <cell r="C10" t="str">
            <v>MKDU4221</v>
          </cell>
          <cell r="D10" t="str">
            <v>Pendidikan Agama Islam</v>
          </cell>
          <cell r="E10">
            <v>3</v>
          </cell>
          <cell r="F10" t="str">
            <v>I.5</v>
          </cell>
          <cell r="G10" t="str">
            <v>MKDU4221</v>
          </cell>
          <cell r="H10" t="str">
            <v>Pendidikan Agama Islam</v>
          </cell>
          <cell r="I10">
            <v>3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 t="str">
            <v>A</v>
          </cell>
          <cell r="R10">
            <v>23</v>
          </cell>
        </row>
        <row r="11">
          <cell r="C11" t="str">
            <v>ISIP4130</v>
          </cell>
          <cell r="D11" t="str">
            <v>Pengantar Ilmu Hukum/PTHI</v>
          </cell>
          <cell r="E11">
            <v>4</v>
          </cell>
          <cell r="F11" t="str">
            <v>II.1</v>
          </cell>
          <cell r="G11" t="str">
            <v>ISIP4130</v>
          </cell>
          <cell r="H11" t="str">
            <v>Pengantar Ilmu Hukum/PTHI (Edisi 3)</v>
          </cell>
          <cell r="I11">
            <v>4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 t="str">
            <v>T</v>
          </cell>
          <cell r="R11">
            <v>21</v>
          </cell>
        </row>
        <row r="12">
          <cell r="C12" t="str">
            <v>MKDU4107</v>
          </cell>
          <cell r="D12" t="str">
            <v>Bahasa Inggris I</v>
          </cell>
          <cell r="E12">
            <v>3</v>
          </cell>
          <cell r="F12" t="str">
            <v>II.2</v>
          </cell>
          <cell r="G12" t="str">
            <v>MKDU4107</v>
          </cell>
          <cell r="H12" t="str">
            <v>Bahasa Inggris I (Edisi 3)</v>
          </cell>
          <cell r="I12">
            <v>3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 t="str">
            <v>T</v>
          </cell>
          <cell r="R12">
            <v>24</v>
          </cell>
        </row>
        <row r="13">
          <cell r="C13" t="str">
            <v>MKDU4110</v>
          </cell>
          <cell r="D13" t="str">
            <v>Bahasa Indonesia</v>
          </cell>
          <cell r="E13">
            <v>3</v>
          </cell>
          <cell r="F13" t="str">
            <v>II.3</v>
          </cell>
          <cell r="G13" t="str">
            <v>MKWU4108</v>
          </cell>
          <cell r="H13" t="str">
            <v>Bahasa Indonesia</v>
          </cell>
          <cell r="I13">
            <v>3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 t="str">
            <v>A</v>
          </cell>
          <cell r="R13">
            <v>13</v>
          </cell>
        </row>
        <row r="14">
          <cell r="C14">
            <v>0</v>
          </cell>
          <cell r="D14">
            <v>0</v>
          </cell>
          <cell r="E14" t="str">
            <v>Semester 2</v>
          </cell>
          <cell r="F14">
            <v>0</v>
          </cell>
          <cell r="G14">
            <v>0</v>
          </cell>
          <cell r="H14">
            <v>0</v>
          </cell>
          <cell r="I14">
            <v>1</v>
          </cell>
          <cell r="J14">
            <v>2</v>
          </cell>
          <cell r="K14">
            <v>3</v>
          </cell>
          <cell r="L14">
            <v>4</v>
          </cell>
          <cell r="M14">
            <v>5</v>
          </cell>
          <cell r="N14">
            <v>6</v>
          </cell>
          <cell r="O14">
            <v>7</v>
          </cell>
          <cell r="P14">
            <v>8</v>
          </cell>
          <cell r="Q14">
            <v>0</v>
          </cell>
          <cell r="R14">
            <v>0</v>
          </cell>
        </row>
        <row r="15">
          <cell r="C15" t="str">
            <v>HKUM4205</v>
          </cell>
          <cell r="D15" t="str">
            <v>Kriminologi</v>
          </cell>
          <cell r="E15">
            <v>3</v>
          </cell>
          <cell r="F15" t="str">
            <v>I.1</v>
          </cell>
          <cell r="G15" t="str">
            <v>SOSI4302</v>
          </cell>
          <cell r="H15" t="str">
            <v>Teori Kriminologi (Edisi 2)</v>
          </cell>
          <cell r="I15">
            <v>0</v>
          </cell>
          <cell r="J15">
            <v>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 t="str">
            <v>T</v>
          </cell>
          <cell r="R15">
            <v>21</v>
          </cell>
        </row>
        <row r="16">
          <cell r="C16" t="str">
            <v>HKUM4209</v>
          </cell>
          <cell r="D16" t="str">
            <v>Ilmu Negara</v>
          </cell>
          <cell r="E16">
            <v>2</v>
          </cell>
          <cell r="F16" t="str">
            <v>II.1</v>
          </cell>
          <cell r="G16" t="str">
            <v>HKUM4209</v>
          </cell>
          <cell r="H16" t="str">
            <v>Ilmu Negara</v>
          </cell>
          <cell r="I16">
            <v>0</v>
          </cell>
          <cell r="J16">
            <v>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 t="str">
            <v>A</v>
          </cell>
          <cell r="R16">
            <v>13</v>
          </cell>
        </row>
        <row r="17">
          <cell r="C17" t="str">
            <v>ISIP4131</v>
          </cell>
          <cell r="D17" t="str">
            <v>Sistem Hukum Indonesia</v>
          </cell>
          <cell r="E17">
            <v>3</v>
          </cell>
          <cell r="F17" t="str">
            <v>II.2</v>
          </cell>
          <cell r="G17" t="str">
            <v>ISIP4131</v>
          </cell>
          <cell r="H17" t="str">
            <v>Sistem Hukum Indonesia (Edisi 2)</v>
          </cell>
          <cell r="I17">
            <v>0</v>
          </cell>
          <cell r="J17">
            <v>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 t="str">
            <v>A</v>
          </cell>
          <cell r="R17">
            <v>14</v>
          </cell>
        </row>
        <row r="18">
          <cell r="C18" t="str">
            <v>HKUM4403</v>
          </cell>
          <cell r="D18" t="str">
            <v>Ilmu Perundang- Undangan</v>
          </cell>
          <cell r="E18">
            <v>3</v>
          </cell>
          <cell r="F18" t="str">
            <v>II.3</v>
          </cell>
          <cell r="G18" t="str">
            <v>HKUM4403</v>
          </cell>
          <cell r="H18" t="str">
            <v>Ilmu Perundang-Undangan</v>
          </cell>
          <cell r="I18">
            <v>0</v>
          </cell>
          <cell r="J18">
            <v>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 t="str">
            <v>A</v>
          </cell>
          <cell r="R18">
            <v>23</v>
          </cell>
        </row>
        <row r="19">
          <cell r="C19" t="str">
            <v>MKDU4111</v>
          </cell>
          <cell r="D19" t="str">
            <v>Pendidikan Kewarganegaraan</v>
          </cell>
          <cell r="E19">
            <v>3</v>
          </cell>
          <cell r="F19" t="str">
            <v>II.4</v>
          </cell>
          <cell r="G19" t="str">
            <v>MKDU4111</v>
          </cell>
          <cell r="H19" t="str">
            <v>Pendidikan Kewarganegaraan (Edisi 2)</v>
          </cell>
          <cell r="I19">
            <v>0</v>
          </cell>
          <cell r="J19">
            <v>3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 t="str">
            <v>T</v>
          </cell>
          <cell r="R19">
            <v>22</v>
          </cell>
        </row>
        <row r="20">
          <cell r="C20" t="str">
            <v>ADPU4332</v>
          </cell>
          <cell r="D20" t="str">
            <v>Hukum Administrasi Negara</v>
          </cell>
          <cell r="E20">
            <v>3</v>
          </cell>
          <cell r="F20" t="str">
            <v>II.5</v>
          </cell>
          <cell r="G20" t="str">
            <v>ADPU4332</v>
          </cell>
          <cell r="H20" t="str">
            <v>Hukum Administrasi Negara (Edisi 2)</v>
          </cell>
          <cell r="I20">
            <v>0</v>
          </cell>
          <cell r="J20">
            <v>3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>T</v>
          </cell>
          <cell r="R20">
            <v>24</v>
          </cell>
        </row>
        <row r="21">
          <cell r="C21">
            <v>0</v>
          </cell>
          <cell r="D21">
            <v>0</v>
          </cell>
          <cell r="E21" t="str">
            <v>Semester 3</v>
          </cell>
          <cell r="F21">
            <v>0</v>
          </cell>
          <cell r="G21">
            <v>0</v>
          </cell>
          <cell r="H21">
            <v>0</v>
          </cell>
          <cell r="I21">
            <v>1</v>
          </cell>
          <cell r="J21">
            <v>2</v>
          </cell>
          <cell r="K21">
            <v>3</v>
          </cell>
          <cell r="L21">
            <v>4</v>
          </cell>
          <cell r="M21">
            <v>5</v>
          </cell>
          <cell r="N21">
            <v>6</v>
          </cell>
          <cell r="O21">
            <v>7</v>
          </cell>
          <cell r="P21">
            <v>8</v>
          </cell>
          <cell r="Q21">
            <v>0</v>
          </cell>
          <cell r="R21">
            <v>0</v>
          </cell>
        </row>
        <row r="22">
          <cell r="C22" t="str">
            <v>HKUM4407</v>
          </cell>
          <cell r="D22" t="str">
            <v>Hukum Pajak dan Acara Perpajakan</v>
          </cell>
          <cell r="E22">
            <v>3</v>
          </cell>
          <cell r="F22" t="str">
            <v>I.2</v>
          </cell>
          <cell r="G22" t="str">
            <v>HKUM4407</v>
          </cell>
          <cell r="H22" t="str">
            <v>Hukum Pajak dan Acara Perpajakan</v>
          </cell>
          <cell r="I22">
            <v>0</v>
          </cell>
          <cell r="J22">
            <v>0</v>
          </cell>
          <cell r="K22">
            <v>3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 t="str">
            <v>T</v>
          </cell>
          <cell r="R22">
            <v>21</v>
          </cell>
        </row>
        <row r="23">
          <cell r="C23" t="str">
            <v>HKUM4210</v>
          </cell>
          <cell r="D23" t="str">
            <v>Hukum Lingkungan</v>
          </cell>
          <cell r="E23">
            <v>2</v>
          </cell>
          <cell r="F23" t="str">
            <v>I.3</v>
          </cell>
          <cell r="G23" t="str">
            <v>HKUM4210</v>
          </cell>
          <cell r="H23" t="str">
            <v>Hukum Lingkungan</v>
          </cell>
          <cell r="I23">
            <v>0</v>
          </cell>
          <cell r="J23">
            <v>0</v>
          </cell>
          <cell r="K23">
            <v>2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 t="str">
            <v>A</v>
          </cell>
          <cell r="R23">
            <v>14</v>
          </cell>
        </row>
        <row r="24">
          <cell r="C24" t="str">
            <v>HKUM4201</v>
          </cell>
          <cell r="D24" t="str">
            <v>Hukum Tata Negara</v>
          </cell>
          <cell r="E24">
            <v>3</v>
          </cell>
          <cell r="F24" t="str">
            <v>II.1</v>
          </cell>
          <cell r="G24" t="str">
            <v>HKUM4201</v>
          </cell>
          <cell r="H24" t="str">
            <v>Hukum Tata Negara (Edisi 2)</v>
          </cell>
          <cell r="I24">
            <v>0</v>
          </cell>
          <cell r="J24">
            <v>0</v>
          </cell>
          <cell r="K24">
            <v>3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 t="str">
            <v>A</v>
          </cell>
          <cell r="R24">
            <v>13</v>
          </cell>
        </row>
        <row r="25">
          <cell r="C25" t="str">
            <v>HKUM4312</v>
          </cell>
          <cell r="D25" t="str">
            <v>Hukum Perlindungan Konsumen</v>
          </cell>
          <cell r="E25">
            <v>3</v>
          </cell>
          <cell r="F25" t="str">
            <v>II.2</v>
          </cell>
          <cell r="G25" t="str">
            <v>HKUM4312</v>
          </cell>
          <cell r="H25" t="str">
            <v>Hukum Perlindungan Konsumen</v>
          </cell>
          <cell r="I25">
            <v>0</v>
          </cell>
          <cell r="J25">
            <v>0</v>
          </cell>
          <cell r="K25">
            <v>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 t="str">
            <v>T</v>
          </cell>
          <cell r="R25">
            <v>24</v>
          </cell>
        </row>
        <row r="26">
          <cell r="C26" t="str">
            <v>HKUM4301</v>
          </cell>
          <cell r="D26" t="str">
            <v>Hukum Telematika</v>
          </cell>
          <cell r="E26">
            <v>3</v>
          </cell>
          <cell r="F26" t="str">
            <v>II.3</v>
          </cell>
          <cell r="G26" t="str">
            <v>HKUM4301</v>
          </cell>
          <cell r="H26" t="str">
            <v>Hukum Telematika (Edisi 2)</v>
          </cell>
          <cell r="I26">
            <v>0</v>
          </cell>
          <cell r="J26">
            <v>0</v>
          </cell>
          <cell r="K26">
            <v>3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 t="str">
            <v>T</v>
          </cell>
          <cell r="R26">
            <v>22</v>
          </cell>
        </row>
        <row r="27">
          <cell r="C27" t="str">
            <v>ADBI4336</v>
          </cell>
          <cell r="D27" t="str">
            <v>Hukum Ketenagakerjaan</v>
          </cell>
          <cell r="E27">
            <v>3</v>
          </cell>
          <cell r="F27" t="str">
            <v>II.4</v>
          </cell>
          <cell r="G27" t="str">
            <v>ADBI4336</v>
          </cell>
          <cell r="H27" t="str">
            <v>Hukum Ketenagakerjaan (Edisi 2)</v>
          </cell>
          <cell r="I27">
            <v>0</v>
          </cell>
          <cell r="J27">
            <v>0</v>
          </cell>
          <cell r="K27">
            <v>3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 t="str">
            <v>A</v>
          </cell>
          <cell r="R27">
            <v>23</v>
          </cell>
        </row>
        <row r="28">
          <cell r="C28">
            <v>0</v>
          </cell>
          <cell r="D28">
            <v>0</v>
          </cell>
          <cell r="E28" t="str">
            <v>Semester 4</v>
          </cell>
          <cell r="F28">
            <v>0</v>
          </cell>
          <cell r="G28">
            <v>0</v>
          </cell>
          <cell r="H28">
            <v>0</v>
          </cell>
          <cell r="I28">
            <v>1</v>
          </cell>
          <cell r="J28">
            <v>2</v>
          </cell>
          <cell r="K28">
            <v>3</v>
          </cell>
          <cell r="L28">
            <v>4</v>
          </cell>
          <cell r="M28">
            <v>5</v>
          </cell>
          <cell r="N28">
            <v>6</v>
          </cell>
          <cell r="O28">
            <v>7</v>
          </cell>
          <cell r="P28">
            <v>8</v>
          </cell>
          <cell r="Q28">
            <v>0</v>
          </cell>
          <cell r="R28">
            <v>0</v>
          </cell>
        </row>
        <row r="29">
          <cell r="C29" t="str">
            <v>HKUM4103</v>
          </cell>
          <cell r="D29" t="str">
            <v>Filsafat Hukum dan Etika Profesi</v>
          </cell>
          <cell r="E29">
            <v>3</v>
          </cell>
          <cell r="F29" t="str">
            <v>I.1</v>
          </cell>
          <cell r="G29" t="str">
            <v>HKUM4103</v>
          </cell>
          <cell r="H29" t="str">
            <v>Filsafat Hukum dan Etika Profesi</v>
          </cell>
          <cell r="I29">
            <v>0</v>
          </cell>
          <cell r="J29">
            <v>0</v>
          </cell>
          <cell r="K29">
            <v>0</v>
          </cell>
          <cell r="L29">
            <v>3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 t="str">
            <v>A</v>
          </cell>
          <cell r="R29">
            <v>21</v>
          </cell>
        </row>
        <row r="30">
          <cell r="C30" t="str">
            <v>HKUM4206</v>
          </cell>
          <cell r="D30" t="str">
            <v>Hukum Internasional</v>
          </cell>
          <cell r="E30">
            <v>4</v>
          </cell>
          <cell r="F30" t="str">
            <v>I.2</v>
          </cell>
          <cell r="G30" t="str">
            <v>HKUM4206</v>
          </cell>
          <cell r="H30" t="str">
            <v>Hukum Internasional</v>
          </cell>
          <cell r="I30">
            <v>0</v>
          </cell>
          <cell r="J30">
            <v>0</v>
          </cell>
          <cell r="K30">
            <v>0</v>
          </cell>
          <cell r="L30">
            <v>4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 t="str">
            <v>A</v>
          </cell>
          <cell r="R30">
            <v>14</v>
          </cell>
        </row>
        <row r="31">
          <cell r="C31" t="str">
            <v>HKUM4202</v>
          </cell>
          <cell r="D31" t="str">
            <v>Hukum Perdata</v>
          </cell>
          <cell r="E31">
            <v>4</v>
          </cell>
          <cell r="F31" t="str">
            <v>I.4</v>
          </cell>
          <cell r="G31" t="str">
            <v>HKUM4202</v>
          </cell>
          <cell r="H31" t="str">
            <v>Hukum Perdata</v>
          </cell>
          <cell r="I31">
            <v>0</v>
          </cell>
          <cell r="J31">
            <v>0</v>
          </cell>
          <cell r="K31">
            <v>0</v>
          </cell>
          <cell r="L31">
            <v>4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 t="str">
            <v>T</v>
          </cell>
          <cell r="R31">
            <v>24</v>
          </cell>
        </row>
        <row r="32">
          <cell r="C32" t="str">
            <v>HKUM4203</v>
          </cell>
          <cell r="D32" t="str">
            <v>Hukum Pidana</v>
          </cell>
          <cell r="E32">
            <v>4</v>
          </cell>
          <cell r="F32" t="str">
            <v>I.5</v>
          </cell>
          <cell r="G32" t="str">
            <v>HKUM4203</v>
          </cell>
          <cell r="H32" t="str">
            <v>Hukum Pidana</v>
          </cell>
          <cell r="I32">
            <v>0</v>
          </cell>
          <cell r="J32">
            <v>0</v>
          </cell>
          <cell r="K32">
            <v>0</v>
          </cell>
          <cell r="L32">
            <v>4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 t="str">
            <v>T</v>
          </cell>
          <cell r="R32">
            <v>23</v>
          </cell>
        </row>
        <row r="33">
          <cell r="C33" t="str">
            <v>HKUM4306</v>
          </cell>
          <cell r="D33" t="str">
            <v>Metode Penelitian Hukum</v>
          </cell>
          <cell r="E33">
            <v>3</v>
          </cell>
          <cell r="F33" t="str">
            <v>II.2</v>
          </cell>
          <cell r="G33" t="str">
            <v>HKUM4306</v>
          </cell>
          <cell r="H33" t="str">
            <v>Metode Penelitian Hukum</v>
          </cell>
          <cell r="I33">
            <v>0</v>
          </cell>
          <cell r="J33">
            <v>0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 t="str">
            <v>T</v>
          </cell>
          <cell r="R33">
            <v>22</v>
          </cell>
        </row>
        <row r="34">
          <cell r="C34" t="str">
            <v>HKUM4102</v>
          </cell>
          <cell r="D34" t="str">
            <v>Hukum dan Masyarakat</v>
          </cell>
          <cell r="E34">
            <v>3</v>
          </cell>
          <cell r="F34" t="str">
            <v>II.4</v>
          </cell>
          <cell r="G34" t="str">
            <v>SOSI4416</v>
          </cell>
          <cell r="H34" t="str">
            <v>Sosiologi Hukum (Edisi 3)</v>
          </cell>
          <cell r="I34">
            <v>0</v>
          </cell>
          <cell r="J34">
            <v>0</v>
          </cell>
          <cell r="K34">
            <v>0</v>
          </cell>
          <cell r="L34">
            <v>3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 t="str">
            <v>A</v>
          </cell>
          <cell r="R34">
            <v>13</v>
          </cell>
        </row>
        <row r="35">
          <cell r="C35">
            <v>0</v>
          </cell>
          <cell r="D35">
            <v>0</v>
          </cell>
          <cell r="E35" t="str">
            <v>Semester 5</v>
          </cell>
          <cell r="F35">
            <v>0</v>
          </cell>
          <cell r="G35">
            <v>0</v>
          </cell>
          <cell r="H35">
            <v>0</v>
          </cell>
          <cell r="I35">
            <v>1</v>
          </cell>
          <cell r="J35">
            <v>2</v>
          </cell>
          <cell r="K35">
            <v>3</v>
          </cell>
          <cell r="L35">
            <v>4</v>
          </cell>
          <cell r="M35">
            <v>5</v>
          </cell>
          <cell r="N35">
            <v>6</v>
          </cell>
          <cell r="O35">
            <v>7</v>
          </cell>
          <cell r="P35">
            <v>8</v>
          </cell>
          <cell r="Q35">
            <v>0</v>
          </cell>
          <cell r="R35">
            <v>0</v>
          </cell>
        </row>
        <row r="36">
          <cell r="C36" t="str">
            <v>HKUM4401</v>
          </cell>
          <cell r="D36" t="str">
            <v>Interpretasi Dan Penalaran Hukum</v>
          </cell>
          <cell r="E36">
            <v>3</v>
          </cell>
          <cell r="F36" t="str">
            <v>I.1</v>
          </cell>
          <cell r="G36" t="str">
            <v>HKUM4401</v>
          </cell>
          <cell r="H36" t="str">
            <v>Interpretasi Dan Penalaran Hukum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3</v>
          </cell>
          <cell r="N36">
            <v>0</v>
          </cell>
          <cell r="O36">
            <v>0</v>
          </cell>
          <cell r="P36">
            <v>0</v>
          </cell>
          <cell r="Q36" t="str">
            <v>T</v>
          </cell>
          <cell r="R36">
            <v>22</v>
          </cell>
        </row>
        <row r="37">
          <cell r="C37" t="str">
            <v>HKUM4402</v>
          </cell>
          <cell r="D37" t="str">
            <v>Hukum Perjanjian</v>
          </cell>
          <cell r="E37">
            <v>3</v>
          </cell>
          <cell r="F37" t="str">
            <v>I.2</v>
          </cell>
          <cell r="G37" t="str">
            <v>HKUM4402</v>
          </cell>
          <cell r="H37" t="str">
            <v>Hukum Perjanjian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</v>
          </cell>
          <cell r="N37">
            <v>0</v>
          </cell>
          <cell r="O37">
            <v>0</v>
          </cell>
          <cell r="P37">
            <v>0</v>
          </cell>
          <cell r="Q37" t="str">
            <v>T</v>
          </cell>
          <cell r="R37">
            <v>24</v>
          </cell>
        </row>
        <row r="38">
          <cell r="C38" t="str">
            <v>HKUM4101</v>
          </cell>
          <cell r="D38" t="str">
            <v>Bahasa dan Terminologi Hukum</v>
          </cell>
          <cell r="E38">
            <v>3</v>
          </cell>
          <cell r="F38" t="str">
            <v>I.3</v>
          </cell>
          <cell r="G38" t="str">
            <v>HKUM4101</v>
          </cell>
          <cell r="H38" t="str">
            <v>Bahasa dan Terminologi Hukum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3</v>
          </cell>
          <cell r="N38">
            <v>0</v>
          </cell>
          <cell r="O38">
            <v>0</v>
          </cell>
          <cell r="P38">
            <v>0</v>
          </cell>
          <cell r="Q38" t="str">
            <v>A</v>
          </cell>
          <cell r="R38">
            <v>21</v>
          </cell>
        </row>
        <row r="39">
          <cell r="C39" t="str">
            <v>HKUM4304</v>
          </cell>
          <cell r="D39" t="str">
            <v>Hukum Perdata International</v>
          </cell>
          <cell r="E39">
            <v>3</v>
          </cell>
          <cell r="F39" t="str">
            <v>I.4</v>
          </cell>
          <cell r="G39" t="str">
            <v>HKUM4304</v>
          </cell>
          <cell r="H39" t="str">
            <v>Hukum Perdata Internasional (Edisi 2)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3</v>
          </cell>
          <cell r="N39">
            <v>0</v>
          </cell>
          <cell r="O39">
            <v>0</v>
          </cell>
          <cell r="P39">
            <v>0</v>
          </cell>
          <cell r="Q39" t="str">
            <v>A</v>
          </cell>
          <cell r="R39">
            <v>13</v>
          </cell>
        </row>
        <row r="40">
          <cell r="C40" t="str">
            <v>HKUM4208</v>
          </cell>
          <cell r="D40" t="str">
            <v>Hukum dan Hak Asasi Manusia</v>
          </cell>
          <cell r="E40">
            <v>3</v>
          </cell>
          <cell r="F40" t="str">
            <v>II.3</v>
          </cell>
          <cell r="G40" t="str">
            <v>HKUM4208</v>
          </cell>
          <cell r="H40" t="str">
            <v>Hukum dan Hak Asasi Manusia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</v>
          </cell>
          <cell r="N40">
            <v>0</v>
          </cell>
          <cell r="O40">
            <v>0</v>
          </cell>
          <cell r="P40">
            <v>0</v>
          </cell>
          <cell r="Q40" t="str">
            <v>A</v>
          </cell>
          <cell r="R40">
            <v>14</v>
          </cell>
        </row>
        <row r="41">
          <cell r="C41" t="str">
            <v>HKUM4207</v>
          </cell>
          <cell r="D41" t="str">
            <v>Hukum Dagang Dan Kepailitan</v>
          </cell>
          <cell r="E41">
            <v>4</v>
          </cell>
          <cell r="F41" t="str">
            <v>II.5</v>
          </cell>
          <cell r="G41" t="str">
            <v>HKUM4207</v>
          </cell>
          <cell r="H41" t="str">
            <v>Hukum Dagang Dan Kepailitan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4</v>
          </cell>
          <cell r="N41">
            <v>0</v>
          </cell>
          <cell r="O41">
            <v>0</v>
          </cell>
          <cell r="P41">
            <v>0</v>
          </cell>
          <cell r="Q41" t="str">
            <v>T</v>
          </cell>
          <cell r="R41">
            <v>23</v>
          </cell>
        </row>
        <row r="42">
          <cell r="C42">
            <v>0</v>
          </cell>
          <cell r="D42">
            <v>0</v>
          </cell>
          <cell r="E42" t="str">
            <v>Semester 6</v>
          </cell>
          <cell r="F42">
            <v>0</v>
          </cell>
          <cell r="G42">
            <v>0</v>
          </cell>
          <cell r="H42">
            <v>0</v>
          </cell>
          <cell r="I42">
            <v>1</v>
          </cell>
          <cell r="J42">
            <v>2</v>
          </cell>
          <cell r="K42">
            <v>3</v>
          </cell>
          <cell r="L42">
            <v>4</v>
          </cell>
          <cell r="M42">
            <v>5</v>
          </cell>
          <cell r="N42">
            <v>6</v>
          </cell>
          <cell r="O42">
            <v>7</v>
          </cell>
          <cell r="P42">
            <v>8</v>
          </cell>
          <cell r="Q42">
            <v>0</v>
          </cell>
          <cell r="R42">
            <v>0</v>
          </cell>
        </row>
        <row r="43">
          <cell r="C43" t="str">
            <v>HKUM4405</v>
          </cell>
          <cell r="D43" t="str">
            <v>Hukum Acara Perdata</v>
          </cell>
          <cell r="E43">
            <v>4</v>
          </cell>
          <cell r="F43" t="str">
            <v>I.1</v>
          </cell>
          <cell r="G43" t="str">
            <v>HKUM4405</v>
          </cell>
          <cell r="H43" t="str">
            <v>Hukum Acara Perdata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4</v>
          </cell>
          <cell r="O43">
            <v>0</v>
          </cell>
          <cell r="P43">
            <v>0</v>
          </cell>
          <cell r="Q43" t="str">
            <v>T</v>
          </cell>
          <cell r="R43">
            <v>22</v>
          </cell>
        </row>
        <row r="44">
          <cell r="C44" t="str">
            <v>HKUM4406</v>
          </cell>
          <cell r="D44" t="str">
            <v>Hukum Acara Pidana</v>
          </cell>
          <cell r="E44">
            <v>4</v>
          </cell>
          <cell r="F44" t="str">
            <v>I.4</v>
          </cell>
          <cell r="G44" t="str">
            <v>HKUM4406</v>
          </cell>
          <cell r="H44" t="str">
            <v>Hukum Acara Pidana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4</v>
          </cell>
          <cell r="O44">
            <v>0</v>
          </cell>
          <cell r="P44">
            <v>0</v>
          </cell>
          <cell r="Q44" t="str">
            <v>T</v>
          </cell>
          <cell r="R44">
            <v>23</v>
          </cell>
        </row>
        <row r="45">
          <cell r="C45" t="str">
            <v>HKUM4204</v>
          </cell>
          <cell r="D45" t="str">
            <v>Hukum Adat</v>
          </cell>
          <cell r="E45">
            <v>3</v>
          </cell>
          <cell r="F45" t="str">
            <v>I.5</v>
          </cell>
          <cell r="G45" t="str">
            <v>HKUM4204</v>
          </cell>
          <cell r="H45" t="str">
            <v>Hukum Adat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3</v>
          </cell>
          <cell r="O45">
            <v>0</v>
          </cell>
          <cell r="P45">
            <v>0</v>
          </cell>
          <cell r="Q45" t="str">
            <v>A</v>
          </cell>
          <cell r="R45">
            <v>14</v>
          </cell>
        </row>
        <row r="46">
          <cell r="C46" t="str">
            <v>HKUM4409</v>
          </cell>
          <cell r="D46" t="str">
            <v>Arbitrase, Mediasi Dan Negosiasi</v>
          </cell>
          <cell r="E46">
            <v>3</v>
          </cell>
          <cell r="F46" t="str">
            <v>II.3</v>
          </cell>
          <cell r="G46" t="str">
            <v>HKUM4409</v>
          </cell>
          <cell r="H46" t="str">
            <v>Arbitrase, Mediasi dan Negosiasi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3</v>
          </cell>
          <cell r="O46">
            <v>0</v>
          </cell>
          <cell r="P46">
            <v>0</v>
          </cell>
          <cell r="Q46" t="str">
            <v>T</v>
          </cell>
          <cell r="R46">
            <v>21</v>
          </cell>
        </row>
        <row r="47">
          <cell r="C47" t="str">
            <v>HKUM4410</v>
          </cell>
          <cell r="D47" t="str">
            <v>Praktik Pengalaman Beracara</v>
          </cell>
          <cell r="E47">
            <v>4</v>
          </cell>
          <cell r="F47">
            <v>9.9</v>
          </cell>
          <cell r="G47" t="str">
            <v>HKUM4410</v>
          </cell>
          <cell r="H47" t="str">
            <v>Panduan Praktik Pengalaman Beracara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4</v>
          </cell>
          <cell r="O47">
            <v>0</v>
          </cell>
          <cell r="P47">
            <v>0</v>
          </cell>
          <cell r="Q47" t="str">
            <v>Pr</v>
          </cell>
          <cell r="R47">
            <v>13</v>
          </cell>
        </row>
        <row r="48">
          <cell r="C48">
            <v>0</v>
          </cell>
          <cell r="D48">
            <v>0</v>
          </cell>
          <cell r="E48" t="str">
            <v>Semester 7</v>
          </cell>
          <cell r="F48">
            <v>0</v>
          </cell>
          <cell r="G48">
            <v>0</v>
          </cell>
          <cell r="H48">
            <v>0</v>
          </cell>
          <cell r="I48">
            <v>1</v>
          </cell>
          <cell r="J48">
            <v>2</v>
          </cell>
          <cell r="K48">
            <v>3</v>
          </cell>
          <cell r="L48">
            <v>4</v>
          </cell>
          <cell r="M48">
            <v>5</v>
          </cell>
          <cell r="N48">
            <v>6</v>
          </cell>
          <cell r="O48">
            <v>7</v>
          </cell>
          <cell r="P48">
            <v>8</v>
          </cell>
          <cell r="Q48">
            <v>0</v>
          </cell>
          <cell r="R48">
            <v>0</v>
          </cell>
        </row>
        <row r="49">
          <cell r="C49" t="str">
            <v>HKUM4404</v>
          </cell>
          <cell r="D49" t="str">
            <v>Teori Perundang- Undangan</v>
          </cell>
          <cell r="E49">
            <v>3</v>
          </cell>
          <cell r="F49" t="str">
            <v>I.2</v>
          </cell>
          <cell r="G49" t="str">
            <v>HKUM4404</v>
          </cell>
          <cell r="H49" t="str">
            <v>Teori Perundang-Undangan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3</v>
          </cell>
          <cell r="P49">
            <v>0</v>
          </cell>
          <cell r="Q49" t="str">
            <v>T</v>
          </cell>
          <cell r="R49">
            <v>23</v>
          </cell>
        </row>
        <row r="50">
          <cell r="C50" t="str">
            <v>HKUM4302</v>
          </cell>
          <cell r="D50" t="str">
            <v>Hak Kekayaan Intelektual</v>
          </cell>
          <cell r="E50">
            <v>3</v>
          </cell>
          <cell r="F50" t="str">
            <v>I.3</v>
          </cell>
          <cell r="G50" t="str">
            <v>HKUM4302</v>
          </cell>
          <cell r="H50" t="str">
            <v>Hak Kekayaan Intelektual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3</v>
          </cell>
          <cell r="P50">
            <v>0</v>
          </cell>
          <cell r="Q50" t="str">
            <v>T</v>
          </cell>
          <cell r="R50">
            <v>24</v>
          </cell>
        </row>
        <row r="51">
          <cell r="C51" t="str">
            <v>HKUM4303</v>
          </cell>
          <cell r="D51" t="str">
            <v>Hukum Perusahaan</v>
          </cell>
          <cell r="E51">
            <v>3</v>
          </cell>
          <cell r="F51" t="str">
            <v>I.4</v>
          </cell>
          <cell r="G51" t="str">
            <v>HKUM4303</v>
          </cell>
          <cell r="H51" t="str">
            <v>Hukum Perusahaan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3</v>
          </cell>
          <cell r="P51">
            <v>0</v>
          </cell>
          <cell r="Q51" t="str">
            <v>A</v>
          </cell>
          <cell r="R51">
            <v>14</v>
          </cell>
        </row>
        <row r="52">
          <cell r="C52" t="str">
            <v>HKUM4408</v>
          </cell>
          <cell r="D52" t="str">
            <v>Hukum Islam Dan Acara Peradilan Agama</v>
          </cell>
          <cell r="E52">
            <v>3</v>
          </cell>
          <cell r="F52" t="str">
            <v>II.2</v>
          </cell>
          <cell r="G52" t="str">
            <v>HKUM4408</v>
          </cell>
          <cell r="H52" t="str">
            <v>Hukum Islam Dan Acara Peradilan Agama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3</v>
          </cell>
          <cell r="P52">
            <v>0</v>
          </cell>
          <cell r="Q52" t="str">
            <v>T</v>
          </cell>
          <cell r="R52">
            <v>22</v>
          </cell>
        </row>
        <row r="53">
          <cell r="C53" t="str">
            <v>HKUM4305</v>
          </cell>
          <cell r="D53" t="str">
            <v>Hukum Pidana Internasional</v>
          </cell>
          <cell r="E53">
            <v>3</v>
          </cell>
          <cell r="F53" t="str">
            <v>II.5</v>
          </cell>
          <cell r="G53" t="str">
            <v>HKUM4305</v>
          </cell>
          <cell r="H53" t="str">
            <v>Hukum Pidana Internasional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3</v>
          </cell>
          <cell r="P53">
            <v>0</v>
          </cell>
          <cell r="Q53" t="str">
            <v>A</v>
          </cell>
          <cell r="R53">
            <v>13</v>
          </cell>
        </row>
        <row r="54">
          <cell r="C54" t="str">
            <v>HKUM4500</v>
          </cell>
          <cell r="D54" t="str">
            <v>Tugas Akhir Program (TAP)**</v>
          </cell>
          <cell r="E54">
            <v>4</v>
          </cell>
          <cell r="F54">
            <v>0.2</v>
          </cell>
          <cell r="G54" t="str">
            <v>ISIP4500</v>
          </cell>
          <cell r="H54" t="str">
            <v>Panduan TAP FHISIP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4</v>
          </cell>
          <cell r="P54">
            <v>0</v>
          </cell>
          <cell r="Q54" t="str">
            <v>E</v>
          </cell>
          <cell r="R54">
            <v>21</v>
          </cell>
        </row>
        <row r="55">
          <cell r="C55" t="str">
            <v>HKUM4560</v>
          </cell>
          <cell r="D55" t="str">
            <v>Karya Ilmiah</v>
          </cell>
          <cell r="E55">
            <v>0</v>
          </cell>
          <cell r="F55">
            <v>0</v>
          </cell>
          <cell r="G55" t="str">
            <v>-</v>
          </cell>
          <cell r="H55" t="str">
            <v>-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 t="str">
            <v>Bw</v>
          </cell>
          <cell r="R55">
            <v>12</v>
          </cell>
        </row>
        <row r="56">
          <cell r="C56">
            <v>0</v>
          </cell>
          <cell r="D56">
            <v>0</v>
          </cell>
          <cell r="E56" t="str">
            <v>Semester 8</v>
          </cell>
          <cell r="F56">
            <v>0</v>
          </cell>
          <cell r="G56">
            <v>0</v>
          </cell>
          <cell r="H56">
            <v>0</v>
          </cell>
          <cell r="I56">
            <v>1</v>
          </cell>
          <cell r="J56">
            <v>2</v>
          </cell>
          <cell r="K56">
            <v>3</v>
          </cell>
          <cell r="L56">
            <v>4</v>
          </cell>
          <cell r="M56">
            <v>5</v>
          </cell>
          <cell r="N56">
            <v>6</v>
          </cell>
          <cell r="O56">
            <v>7</v>
          </cell>
          <cell r="P56">
            <v>8</v>
          </cell>
          <cell r="Q56">
            <v>0</v>
          </cell>
          <cell r="R56">
            <v>0</v>
          </cell>
        </row>
        <row r="57">
          <cell r="C57" t="str">
            <v>HKUM4309</v>
          </cell>
          <cell r="D57" t="str">
            <v>Tindak Pidana Khusus</v>
          </cell>
          <cell r="E57">
            <v>3</v>
          </cell>
          <cell r="F57" t="str">
            <v>I.1</v>
          </cell>
          <cell r="G57" t="str">
            <v>HKUM4309</v>
          </cell>
          <cell r="H57" t="str">
            <v>Tindak Pidana Khusus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3</v>
          </cell>
          <cell r="Q57" t="str">
            <v>T</v>
          </cell>
          <cell r="R57">
            <v>22</v>
          </cell>
        </row>
        <row r="58">
          <cell r="C58" t="str">
            <v>HKUM4311</v>
          </cell>
          <cell r="D58" t="str">
            <v>Hukum Pidana Ekonomi</v>
          </cell>
          <cell r="E58">
            <v>3</v>
          </cell>
          <cell r="F58" t="str">
            <v>II.1</v>
          </cell>
          <cell r="G58" t="str">
            <v>HKUM4311</v>
          </cell>
          <cell r="H58" t="str">
            <v>Hukum Pidana Ekonomi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3</v>
          </cell>
          <cell r="Q58" t="str">
            <v>A</v>
          </cell>
          <cell r="R58">
            <v>13</v>
          </cell>
        </row>
        <row r="59">
          <cell r="C59" t="str">
            <v>HKUM4308</v>
          </cell>
          <cell r="D59" t="str">
            <v>Hukum Perbankan dan Tindak Pidana Pencucian Uang</v>
          </cell>
          <cell r="E59">
            <v>3</v>
          </cell>
          <cell r="F59" t="str">
            <v>II.2</v>
          </cell>
          <cell r="G59" t="str">
            <v>HKUM4308</v>
          </cell>
          <cell r="H59" t="str">
            <v>Hukum Perbankan dan Tindak Pidana Pencucian Uang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</v>
          </cell>
          <cell r="Q59" t="str">
            <v>T</v>
          </cell>
          <cell r="R59">
            <v>23</v>
          </cell>
        </row>
        <row r="60">
          <cell r="C60" t="str">
            <v>HKUM4307</v>
          </cell>
          <cell r="D60" t="str">
            <v>Hukum Persaingan Usaha</v>
          </cell>
          <cell r="E60">
            <v>3</v>
          </cell>
          <cell r="F60" t="str">
            <v>II.4</v>
          </cell>
          <cell r="G60" t="str">
            <v>HKUM4307</v>
          </cell>
          <cell r="H60" t="str">
            <v>Hukum Persaingan Usaha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3</v>
          </cell>
          <cell r="Q60" t="str">
            <v>T</v>
          </cell>
          <cell r="R60">
            <v>21</v>
          </cell>
        </row>
        <row r="61">
          <cell r="C61" t="str">
            <v>HKUM4310</v>
          </cell>
          <cell r="D61" t="str">
            <v>Tindak Pidana Korupsi</v>
          </cell>
          <cell r="E61">
            <v>3</v>
          </cell>
          <cell r="F61" t="str">
            <v>II.5</v>
          </cell>
          <cell r="G61" t="str">
            <v>HKUM4310</v>
          </cell>
          <cell r="H61" t="str">
            <v>Tindak Pidana Korupsi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3</v>
          </cell>
          <cell r="Q61" t="str">
            <v>A</v>
          </cell>
          <cell r="R61">
            <v>14</v>
          </cell>
        </row>
      </sheetData>
      <sheetData sheetId="6">
        <row r="7">
          <cell r="C7" t="str">
            <v>ESPA4122</v>
          </cell>
          <cell r="D7" t="str">
            <v>Matematika Ekonomi</v>
          </cell>
          <cell r="E7">
            <v>3</v>
          </cell>
          <cell r="F7" t="str">
            <v>I.1</v>
          </cell>
          <cell r="G7" t="str">
            <v>ESPA4122</v>
          </cell>
          <cell r="H7" t="str">
            <v>Matematika Ekonomi (Edisi 2)</v>
          </cell>
          <cell r="I7">
            <v>3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 t="str">
            <v>T</v>
          </cell>
          <cell r="R7">
            <v>21</v>
          </cell>
        </row>
        <row r="8">
          <cell r="C8" t="str">
            <v>EKMA4111</v>
          </cell>
          <cell r="D8" t="str">
            <v>Pengantar Bisnis</v>
          </cell>
          <cell r="E8">
            <v>3</v>
          </cell>
          <cell r="F8" t="str">
            <v>I.4</v>
          </cell>
          <cell r="G8" t="str">
            <v>EKMA4111</v>
          </cell>
          <cell r="H8" t="str">
            <v>Pengantar Bisnis (Edisi 2)</v>
          </cell>
          <cell r="I8">
            <v>3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 t="str">
            <v>T</v>
          </cell>
          <cell r="R8">
            <v>23</v>
          </cell>
        </row>
        <row r="9">
          <cell r="C9" t="str">
            <v>MKDU4221</v>
          </cell>
          <cell r="D9" t="str">
            <v>Pendidikan Agama Islam</v>
          </cell>
          <cell r="E9">
            <v>3</v>
          </cell>
          <cell r="F9" t="str">
            <v>I.5</v>
          </cell>
          <cell r="G9" t="str">
            <v>MKDU4221</v>
          </cell>
          <cell r="H9" t="str">
            <v>Pendidikan Agama Islam</v>
          </cell>
          <cell r="I9">
            <v>3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 t="str">
            <v>A</v>
          </cell>
          <cell r="R9">
            <v>24</v>
          </cell>
        </row>
        <row r="10">
          <cell r="C10" t="str">
            <v>MKDU4110</v>
          </cell>
          <cell r="D10" t="str">
            <v>Bahasa Indonesia</v>
          </cell>
          <cell r="E10">
            <v>3</v>
          </cell>
          <cell r="F10" t="str">
            <v>II.3</v>
          </cell>
          <cell r="G10" t="str">
            <v>MKWU4108</v>
          </cell>
          <cell r="H10" t="str">
            <v>Bahasa Indonesia</v>
          </cell>
          <cell r="I10">
            <v>3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 t="str">
            <v>A</v>
          </cell>
          <cell r="R10">
            <v>14</v>
          </cell>
        </row>
        <row r="11">
          <cell r="C11" t="str">
            <v>MKDU4111</v>
          </cell>
          <cell r="D11" t="str">
            <v>Pendidikan Kewarganegaraan</v>
          </cell>
          <cell r="E11">
            <v>3</v>
          </cell>
          <cell r="F11" t="str">
            <v>II.4</v>
          </cell>
          <cell r="G11" t="str">
            <v>MKDU4111</v>
          </cell>
          <cell r="H11" t="str">
            <v>Pendidikan Kewarganegaraan (Edisi 2)</v>
          </cell>
          <cell r="I11">
            <v>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 t="str">
            <v>A</v>
          </cell>
          <cell r="R11">
            <v>13</v>
          </cell>
        </row>
        <row r="12">
          <cell r="C12" t="str">
            <v>EKMA4116</v>
          </cell>
          <cell r="D12" t="str">
            <v>Manajemen</v>
          </cell>
          <cell r="E12">
            <v>4</v>
          </cell>
          <cell r="F12" t="str">
            <v>II.5</v>
          </cell>
          <cell r="G12" t="str">
            <v>EKMA4116</v>
          </cell>
          <cell r="H12" t="str">
            <v>Manajemen (Edisi 2)</v>
          </cell>
          <cell r="I12">
            <v>4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 t="str">
            <v>T</v>
          </cell>
          <cell r="R12">
            <v>22</v>
          </cell>
        </row>
        <row r="13">
          <cell r="C13">
            <v>0</v>
          </cell>
          <cell r="D13">
            <v>0</v>
          </cell>
          <cell r="E13" t="str">
            <v>Semester 2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2</v>
          </cell>
          <cell r="K13">
            <v>3</v>
          </cell>
          <cell r="L13">
            <v>4</v>
          </cell>
          <cell r="M13">
            <v>5</v>
          </cell>
          <cell r="N13">
            <v>6</v>
          </cell>
          <cell r="O13">
            <v>7</v>
          </cell>
          <cell r="P13">
            <v>8</v>
          </cell>
          <cell r="Q13" t="str">
            <v>Ket.</v>
          </cell>
          <cell r="R13">
            <v>0</v>
          </cell>
        </row>
        <row r="14">
          <cell r="C14" t="str">
            <v>EKMA4115</v>
          </cell>
          <cell r="D14" t="str">
            <v>Pengantar Akuntansi</v>
          </cell>
          <cell r="E14">
            <v>4</v>
          </cell>
          <cell r="F14" t="str">
            <v>I.2</v>
          </cell>
          <cell r="G14" t="str">
            <v>EKMA4115</v>
          </cell>
          <cell r="H14" t="str">
            <v>Pengantar Akuntansi (Edisi 2)</v>
          </cell>
          <cell r="I14">
            <v>0</v>
          </cell>
          <cell r="J14">
            <v>4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 t="str">
            <v>T</v>
          </cell>
          <cell r="R14">
            <v>24</v>
          </cell>
        </row>
        <row r="15">
          <cell r="C15" t="str">
            <v>ESPA4123</v>
          </cell>
          <cell r="D15" t="str">
            <v>Statistika Ekonomi</v>
          </cell>
          <cell r="E15">
            <v>3</v>
          </cell>
          <cell r="F15" t="str">
            <v>I.3</v>
          </cell>
          <cell r="G15" t="str">
            <v>ESPA4123</v>
          </cell>
          <cell r="H15" t="str">
            <v>Statistika Ekonomi</v>
          </cell>
          <cell r="I15">
            <v>0</v>
          </cell>
          <cell r="J15">
            <v>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 t="str">
            <v>T</v>
          </cell>
          <cell r="R15">
            <v>21</v>
          </cell>
        </row>
        <row r="16">
          <cell r="C16" t="str">
            <v>EKSI4205</v>
          </cell>
          <cell r="D16" t="str">
            <v>Bank dan Lembaga Keuangan Non Bank</v>
          </cell>
          <cell r="E16">
            <v>3</v>
          </cell>
          <cell r="F16" t="str">
            <v>II.1</v>
          </cell>
          <cell r="G16" t="str">
            <v>EKSI4205</v>
          </cell>
          <cell r="H16" t="str">
            <v>Bank dan Lembaga Keuangan Non Bank (Edisi 2) digunakan di 2020.2 dan (Edisi 3)
digunakan di 2021.1</v>
          </cell>
          <cell r="I16">
            <v>0</v>
          </cell>
          <cell r="J16">
            <v>3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 t="str">
            <v>A</v>
          </cell>
          <cell r="R16">
            <v>22</v>
          </cell>
        </row>
        <row r="17">
          <cell r="C17" t="str">
            <v>ESPA4314</v>
          </cell>
          <cell r="D17" t="str">
            <v>Perekonomian Indonesia</v>
          </cell>
          <cell r="E17">
            <v>3</v>
          </cell>
          <cell r="F17" t="str">
            <v>II.2</v>
          </cell>
          <cell r="G17" t="str">
            <v>ESPA4314</v>
          </cell>
          <cell r="H17" t="str">
            <v>Perekonomian Indonesia (Edisi 3)</v>
          </cell>
          <cell r="I17">
            <v>0</v>
          </cell>
          <cell r="J17">
            <v>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 t="str">
            <v>A</v>
          </cell>
          <cell r="R17">
            <v>14</v>
          </cell>
        </row>
        <row r="18">
          <cell r="C18" t="str">
            <v>ESPA4111</v>
          </cell>
          <cell r="D18" t="str">
            <v>Pengantar Ekonomi Mikro</v>
          </cell>
          <cell r="E18">
            <v>3</v>
          </cell>
          <cell r="F18" t="str">
            <v>II.4</v>
          </cell>
          <cell r="G18" t="str">
            <v>ESPA4111</v>
          </cell>
          <cell r="H18" t="str">
            <v>Pengantar Ekonomi Mikro (Edisi 2)</v>
          </cell>
          <cell r="I18">
            <v>0</v>
          </cell>
          <cell r="J18">
            <v>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 t="str">
            <v>T</v>
          </cell>
          <cell r="R18">
            <v>23</v>
          </cell>
        </row>
        <row r="19">
          <cell r="C19" t="str">
            <v>EKMA4159</v>
          </cell>
          <cell r="D19" t="str">
            <v>Komunikasi Bisnis</v>
          </cell>
          <cell r="E19">
            <v>3</v>
          </cell>
          <cell r="F19" t="str">
            <v>II.5</v>
          </cell>
          <cell r="G19" t="str">
            <v>EKMA4159</v>
          </cell>
          <cell r="H19" t="str">
            <v>Komunikasi Bisnis</v>
          </cell>
          <cell r="I19">
            <v>0</v>
          </cell>
          <cell r="J19">
            <v>3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 t="str">
            <v>A</v>
          </cell>
          <cell r="R19">
            <v>13</v>
          </cell>
        </row>
        <row r="20">
          <cell r="C20">
            <v>0</v>
          </cell>
          <cell r="D20">
            <v>0</v>
          </cell>
          <cell r="E20" t="str">
            <v>Semester 3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2</v>
          </cell>
          <cell r="K20">
            <v>3</v>
          </cell>
          <cell r="L20">
            <v>4</v>
          </cell>
          <cell r="M20">
            <v>5</v>
          </cell>
          <cell r="N20">
            <v>6</v>
          </cell>
          <cell r="O20">
            <v>7</v>
          </cell>
          <cell r="P20">
            <v>8</v>
          </cell>
          <cell r="Q20" t="str">
            <v>Ket.</v>
          </cell>
          <cell r="R20">
            <v>0</v>
          </cell>
        </row>
        <row r="21">
          <cell r="C21" t="str">
            <v>ADBI4201</v>
          </cell>
          <cell r="D21" t="str">
            <v>Bahasa Inggris Niaga</v>
          </cell>
          <cell r="E21">
            <v>2</v>
          </cell>
          <cell r="F21" t="str">
            <v>I.1</v>
          </cell>
          <cell r="G21" t="str">
            <v>ADBI4201</v>
          </cell>
          <cell r="H21" t="str">
            <v>Bahasa Inggris Niaga</v>
          </cell>
          <cell r="I21">
            <v>0</v>
          </cell>
          <cell r="J21">
            <v>0</v>
          </cell>
          <cell r="K21">
            <v>2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 t="str">
            <v>A</v>
          </cell>
          <cell r="R21">
            <v>13</v>
          </cell>
        </row>
        <row r="22">
          <cell r="C22" t="str">
            <v>EKMA4157</v>
          </cell>
          <cell r="D22" t="str">
            <v>Organisasi</v>
          </cell>
          <cell r="E22">
            <v>3</v>
          </cell>
          <cell r="F22" t="str">
            <v>I.3</v>
          </cell>
          <cell r="G22" t="str">
            <v>EKMA4157</v>
          </cell>
          <cell r="H22" t="str">
            <v>Organisasi</v>
          </cell>
          <cell r="I22">
            <v>0</v>
          </cell>
          <cell r="J22">
            <v>0</v>
          </cell>
          <cell r="K22">
            <v>3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 t="str">
            <v>T</v>
          </cell>
          <cell r="R22">
            <v>24</v>
          </cell>
        </row>
        <row r="23">
          <cell r="C23" t="str">
            <v>EKMA4315</v>
          </cell>
          <cell r="D23" t="str">
            <v>Akuntansi Biaya</v>
          </cell>
          <cell r="E23">
            <v>3</v>
          </cell>
          <cell r="F23" t="str">
            <v>I.4</v>
          </cell>
          <cell r="G23" t="str">
            <v>EKMA4315</v>
          </cell>
          <cell r="H23" t="str">
            <v>Akuntansi Biaya (Edisi 3)</v>
          </cell>
          <cell r="I23">
            <v>0</v>
          </cell>
          <cell r="J23">
            <v>0</v>
          </cell>
          <cell r="K23">
            <v>3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 t="str">
            <v>T</v>
          </cell>
          <cell r="R23">
            <v>21</v>
          </cell>
        </row>
        <row r="24">
          <cell r="C24" t="str">
            <v>ESPA4110</v>
          </cell>
          <cell r="D24" t="str">
            <v>Pengantar Ekonomi Makro</v>
          </cell>
          <cell r="E24">
            <v>3</v>
          </cell>
          <cell r="F24" t="str">
            <v>II.2</v>
          </cell>
          <cell r="G24" t="str">
            <v>ESPA4110</v>
          </cell>
          <cell r="H24" t="str">
            <v>Pengantar Ekonomi Makro (Edisi 3)</v>
          </cell>
          <cell r="I24">
            <v>0</v>
          </cell>
          <cell r="J24">
            <v>0</v>
          </cell>
          <cell r="K24">
            <v>3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 t="str">
            <v>A</v>
          </cell>
          <cell r="R24">
            <v>22</v>
          </cell>
        </row>
        <row r="25">
          <cell r="C25" t="str">
            <v>EKMA4316</v>
          </cell>
          <cell r="D25" t="str">
            <v>Hukum Bisnis</v>
          </cell>
          <cell r="E25">
            <v>2</v>
          </cell>
          <cell r="F25" t="str">
            <v>II.3</v>
          </cell>
          <cell r="G25" t="str">
            <v>EKMA4316</v>
          </cell>
          <cell r="H25" t="str">
            <v>Hukum Bisnis
(Edisi 1 digunakan pada 2020/21.1 ; Edisi 2 digunakan pada
2020/21.2)</v>
          </cell>
          <cell r="I25">
            <v>0</v>
          </cell>
          <cell r="J25">
            <v>0</v>
          </cell>
          <cell r="K25">
            <v>2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 t="str">
            <v>A</v>
          </cell>
          <cell r="R25">
            <v>14</v>
          </cell>
        </row>
        <row r="26">
          <cell r="C26" t="str">
            <v>EKMA4434</v>
          </cell>
          <cell r="D26" t="str">
            <v>Sistem Informasi Manajemen</v>
          </cell>
          <cell r="E26">
            <v>3</v>
          </cell>
          <cell r="F26" t="str">
            <v>II.4</v>
          </cell>
          <cell r="G26" t="str">
            <v>EKMA4434</v>
          </cell>
          <cell r="H26" t="str">
            <v>Sistem Informasi Manajemen (Edisi 3)</v>
          </cell>
          <cell r="I26">
            <v>0</v>
          </cell>
          <cell r="J26">
            <v>0</v>
          </cell>
          <cell r="K26">
            <v>3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 t="str">
            <v>T</v>
          </cell>
          <cell r="R26">
            <v>23</v>
          </cell>
        </row>
        <row r="27">
          <cell r="C27" t="str">
            <v>EKMA4367</v>
          </cell>
          <cell r="D27" t="str">
            <v>Hubungan Industrial</v>
          </cell>
          <cell r="E27">
            <v>2</v>
          </cell>
          <cell r="F27" t="str">
            <v>II.5</v>
          </cell>
          <cell r="G27" t="str">
            <v>EKMA4367</v>
          </cell>
          <cell r="H27" t="str">
            <v>Hubungan Industrial</v>
          </cell>
          <cell r="I27">
            <v>0</v>
          </cell>
          <cell r="J27">
            <v>0</v>
          </cell>
          <cell r="K27">
            <v>2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 t="str">
            <v>A</v>
          </cell>
          <cell r="R27">
            <v>12</v>
          </cell>
        </row>
        <row r="28">
          <cell r="C28">
            <v>0</v>
          </cell>
          <cell r="D28">
            <v>0</v>
          </cell>
          <cell r="E28" t="str">
            <v>Semester 4</v>
          </cell>
          <cell r="F28">
            <v>0</v>
          </cell>
          <cell r="G28">
            <v>0</v>
          </cell>
          <cell r="H28">
            <v>0</v>
          </cell>
          <cell r="I28">
            <v>1</v>
          </cell>
          <cell r="J28">
            <v>2</v>
          </cell>
          <cell r="K28">
            <v>3</v>
          </cell>
          <cell r="L28">
            <v>4</v>
          </cell>
          <cell r="M28">
            <v>5</v>
          </cell>
          <cell r="N28">
            <v>6</v>
          </cell>
          <cell r="O28">
            <v>7</v>
          </cell>
          <cell r="P28">
            <v>8</v>
          </cell>
          <cell r="Q28" t="str">
            <v>Ket.</v>
          </cell>
          <cell r="R28">
            <v>0</v>
          </cell>
        </row>
        <row r="29">
          <cell r="C29" t="str">
            <v>EKMA4215</v>
          </cell>
          <cell r="D29" t="str">
            <v>Manajemen Operasi</v>
          </cell>
          <cell r="E29">
            <v>3</v>
          </cell>
          <cell r="F29" t="str">
            <v>I.1</v>
          </cell>
          <cell r="G29" t="str">
            <v>EKMA4215</v>
          </cell>
          <cell r="H29" t="str">
            <v>Manajemen Operasi (Edisi 3)</v>
          </cell>
          <cell r="I29">
            <v>0</v>
          </cell>
          <cell r="J29">
            <v>0</v>
          </cell>
          <cell r="K29">
            <v>0</v>
          </cell>
          <cell r="L29">
            <v>3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 t="str">
            <v>T</v>
          </cell>
          <cell r="R29">
            <v>22</v>
          </cell>
        </row>
        <row r="30">
          <cell r="C30" t="str">
            <v>EKMA4216</v>
          </cell>
          <cell r="D30" t="str">
            <v>Manajemen Pemasaran</v>
          </cell>
          <cell r="E30">
            <v>3</v>
          </cell>
          <cell r="F30" t="str">
            <v>I.4</v>
          </cell>
          <cell r="G30" t="str">
            <v>EKMA4216</v>
          </cell>
          <cell r="H30" t="str">
            <v>Manajemen Pemasaran (Edisi 2)</v>
          </cell>
          <cell r="I30">
            <v>0</v>
          </cell>
          <cell r="J30">
            <v>0</v>
          </cell>
          <cell r="K30">
            <v>0</v>
          </cell>
          <cell r="L30">
            <v>3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 t="str">
            <v>T</v>
          </cell>
          <cell r="R30">
            <v>24</v>
          </cell>
        </row>
        <row r="31">
          <cell r="C31" t="str">
            <v>EKMA4413</v>
          </cell>
          <cell r="D31" t="str">
            <v>Riset Operasi</v>
          </cell>
          <cell r="E31">
            <v>3</v>
          </cell>
          <cell r="F31" t="str">
            <v>II.1</v>
          </cell>
          <cell r="G31" t="str">
            <v>EKMA4413</v>
          </cell>
          <cell r="H31" t="str">
            <v>Riset Operasi (Edisi 2)</v>
          </cell>
          <cell r="I31">
            <v>0</v>
          </cell>
          <cell r="J31">
            <v>0</v>
          </cell>
          <cell r="K31">
            <v>0</v>
          </cell>
          <cell r="L31">
            <v>3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 t="str">
            <v>T</v>
          </cell>
          <cell r="R31">
            <v>21</v>
          </cell>
        </row>
        <row r="32">
          <cell r="C32" t="str">
            <v>EKMA4214</v>
          </cell>
          <cell r="D32" t="str">
            <v>Manajemen
Sumber Daya Manusia</v>
          </cell>
          <cell r="E32">
            <v>3</v>
          </cell>
          <cell r="F32" t="str">
            <v>II.2</v>
          </cell>
          <cell r="G32" t="str">
            <v>EKMA4214</v>
          </cell>
          <cell r="H32" t="str">
            <v>Manajemen Sumber
Daya Manusia (Edisi 2)</v>
          </cell>
          <cell r="I32">
            <v>0</v>
          </cell>
          <cell r="J32">
            <v>0</v>
          </cell>
          <cell r="K32">
            <v>0</v>
          </cell>
          <cell r="L32">
            <v>3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 t="str">
            <v>A</v>
          </cell>
          <cell r="R32">
            <v>23</v>
          </cell>
        </row>
        <row r="33">
          <cell r="C33" t="str">
            <v>ESPA4227</v>
          </cell>
          <cell r="D33" t="str">
            <v>Ekonomi Moneter</v>
          </cell>
          <cell r="E33">
            <v>3</v>
          </cell>
          <cell r="F33" t="str">
            <v>II.4</v>
          </cell>
          <cell r="G33" t="str">
            <v>ESPA4227</v>
          </cell>
          <cell r="H33" t="str">
            <v>Ekonomi Moneter (Edisi 2)</v>
          </cell>
          <cell r="I33">
            <v>0</v>
          </cell>
          <cell r="J33">
            <v>0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 t="str">
            <v>A</v>
          </cell>
          <cell r="R33">
            <v>14</v>
          </cell>
        </row>
        <row r="34">
          <cell r="C34" t="str">
            <v>EKMA4312</v>
          </cell>
          <cell r="D34" t="str">
            <v>Ekonomi Manajerial</v>
          </cell>
          <cell r="E34">
            <v>3</v>
          </cell>
          <cell r="F34" t="str">
            <v>II.5</v>
          </cell>
          <cell r="G34" t="str">
            <v>EKMA4312</v>
          </cell>
          <cell r="H34" t="str">
            <v>Ekonomi Manajerial (Edisi 2)</v>
          </cell>
          <cell r="I34">
            <v>0</v>
          </cell>
          <cell r="J34">
            <v>0</v>
          </cell>
          <cell r="K34">
            <v>0</v>
          </cell>
          <cell r="L34">
            <v>3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 t="str">
            <v>A</v>
          </cell>
          <cell r="R34">
            <v>13</v>
          </cell>
        </row>
        <row r="35">
          <cell r="C35">
            <v>0</v>
          </cell>
          <cell r="D35">
            <v>0</v>
          </cell>
          <cell r="E35" t="str">
            <v>Semester 5</v>
          </cell>
          <cell r="F35">
            <v>0</v>
          </cell>
          <cell r="G35">
            <v>0</v>
          </cell>
          <cell r="H35">
            <v>0</v>
          </cell>
          <cell r="I35">
            <v>1</v>
          </cell>
          <cell r="J35">
            <v>2</v>
          </cell>
          <cell r="K35">
            <v>3</v>
          </cell>
          <cell r="L35">
            <v>4</v>
          </cell>
          <cell r="M35">
            <v>5</v>
          </cell>
          <cell r="N35">
            <v>6</v>
          </cell>
          <cell r="O35">
            <v>7</v>
          </cell>
          <cell r="P35">
            <v>8</v>
          </cell>
          <cell r="Q35" t="str">
            <v>Ket.</v>
          </cell>
          <cell r="R35">
            <v>0</v>
          </cell>
        </row>
        <row r="36">
          <cell r="C36" t="str">
            <v>EKMA4366</v>
          </cell>
          <cell r="D36" t="str">
            <v>Pengembangan SDM</v>
          </cell>
          <cell r="E36">
            <v>3</v>
          </cell>
          <cell r="F36" t="str">
            <v>I.3</v>
          </cell>
          <cell r="G36" t="str">
            <v>EKMA4366</v>
          </cell>
          <cell r="H36" t="str">
            <v>Pengembangan SDM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3</v>
          </cell>
          <cell r="N36">
            <v>0</v>
          </cell>
          <cell r="O36">
            <v>0</v>
          </cell>
          <cell r="P36">
            <v>0</v>
          </cell>
          <cell r="Q36" t="str">
            <v>A</v>
          </cell>
          <cell r="R36">
            <v>14</v>
          </cell>
        </row>
        <row r="37">
          <cell r="C37" t="str">
            <v>EKMA4213</v>
          </cell>
          <cell r="D37" t="str">
            <v>Manajemen Keuangan</v>
          </cell>
          <cell r="E37">
            <v>3</v>
          </cell>
          <cell r="F37" t="str">
            <v>I.4</v>
          </cell>
          <cell r="G37" t="str">
            <v>EKMA4213</v>
          </cell>
          <cell r="H37" t="str">
            <v>Manajemen Keuangan (Edisi 3)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</v>
          </cell>
          <cell r="N37">
            <v>0</v>
          </cell>
          <cell r="O37">
            <v>0</v>
          </cell>
          <cell r="P37">
            <v>0</v>
          </cell>
          <cell r="Q37" t="str">
            <v>T</v>
          </cell>
          <cell r="R37">
            <v>21</v>
          </cell>
        </row>
        <row r="38">
          <cell r="C38" t="str">
            <v>EKMA4414</v>
          </cell>
          <cell r="D38" t="str">
            <v>Manajemen Strategik</v>
          </cell>
          <cell r="E38">
            <v>3</v>
          </cell>
          <cell r="F38" t="str">
            <v>I.5</v>
          </cell>
          <cell r="G38" t="str">
            <v>EKMA4414</v>
          </cell>
          <cell r="H38" t="str">
            <v>Manajemen Strategik (Edisi 2)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3</v>
          </cell>
          <cell r="N38">
            <v>0</v>
          </cell>
          <cell r="O38">
            <v>0</v>
          </cell>
          <cell r="P38">
            <v>0</v>
          </cell>
          <cell r="Q38" t="str">
            <v>T</v>
          </cell>
          <cell r="R38">
            <v>22</v>
          </cell>
        </row>
        <row r="39">
          <cell r="C39" t="str">
            <v>EKMA4567</v>
          </cell>
          <cell r="D39" t="str">
            <v>Perilaku Konsumen</v>
          </cell>
          <cell r="E39">
            <v>3</v>
          </cell>
          <cell r="F39" t="str">
            <v>II.2</v>
          </cell>
          <cell r="G39" t="str">
            <v>EKMA4567</v>
          </cell>
          <cell r="H39" t="str">
            <v>Perilaku Konsumen (Edisi 2)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3</v>
          </cell>
          <cell r="N39">
            <v>0</v>
          </cell>
          <cell r="O39">
            <v>0</v>
          </cell>
          <cell r="P39">
            <v>0</v>
          </cell>
          <cell r="Q39" t="str">
            <v>T</v>
          </cell>
          <cell r="R39">
            <v>23</v>
          </cell>
        </row>
        <row r="40">
          <cell r="C40" t="str">
            <v>EKMA4158</v>
          </cell>
          <cell r="D40" t="str">
            <v>Perilaku Organisasi</v>
          </cell>
          <cell r="E40">
            <v>3</v>
          </cell>
          <cell r="F40" t="str">
            <v>II.3</v>
          </cell>
          <cell r="G40" t="str">
            <v>EKMA4158</v>
          </cell>
          <cell r="H40" t="str">
            <v>Perilaku Organisasi (Edisi 2)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</v>
          </cell>
          <cell r="N40">
            <v>0</v>
          </cell>
          <cell r="O40">
            <v>0</v>
          </cell>
          <cell r="P40">
            <v>0</v>
          </cell>
          <cell r="Q40" t="str">
            <v>A</v>
          </cell>
          <cell r="R40">
            <v>24</v>
          </cell>
        </row>
        <row r="41">
          <cell r="C41" t="str">
            <v>EKMA4369</v>
          </cell>
          <cell r="D41" t="str">
            <v>Manajemen Operasi Jasa</v>
          </cell>
          <cell r="E41">
            <v>3</v>
          </cell>
          <cell r="F41" t="str">
            <v>II.5</v>
          </cell>
          <cell r="G41" t="str">
            <v>EKMA4369</v>
          </cell>
          <cell r="H41" t="str">
            <v>Manajemen Operasi Jasa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3</v>
          </cell>
          <cell r="N41">
            <v>0</v>
          </cell>
          <cell r="O41">
            <v>0</v>
          </cell>
          <cell r="P41">
            <v>0</v>
          </cell>
          <cell r="Q41" t="str">
            <v>A</v>
          </cell>
          <cell r="R41">
            <v>13</v>
          </cell>
        </row>
        <row r="42">
          <cell r="C42">
            <v>0</v>
          </cell>
          <cell r="D42">
            <v>0</v>
          </cell>
          <cell r="E42" t="str">
            <v>Semester 6</v>
          </cell>
          <cell r="F42">
            <v>0</v>
          </cell>
          <cell r="G42">
            <v>0</v>
          </cell>
          <cell r="H42">
            <v>0</v>
          </cell>
          <cell r="I42">
            <v>1</v>
          </cell>
          <cell r="J42">
            <v>2</v>
          </cell>
          <cell r="K42">
            <v>3</v>
          </cell>
          <cell r="L42">
            <v>4</v>
          </cell>
          <cell r="M42">
            <v>5</v>
          </cell>
          <cell r="N42">
            <v>6</v>
          </cell>
          <cell r="O42">
            <v>7</v>
          </cell>
          <cell r="P42">
            <v>8</v>
          </cell>
          <cell r="Q42" t="str">
            <v>Ket.</v>
          </cell>
          <cell r="R42">
            <v>0</v>
          </cell>
        </row>
        <row r="43">
          <cell r="C43" t="str">
            <v>EKMA4314</v>
          </cell>
          <cell r="D43" t="str">
            <v>Akuntansi Manajemen</v>
          </cell>
          <cell r="E43">
            <v>3</v>
          </cell>
          <cell r="F43" t="str">
            <v>I.2</v>
          </cell>
          <cell r="G43" t="str">
            <v>EKMA4314</v>
          </cell>
          <cell r="H43" t="str">
            <v>Akuntansi Manajemen (Edisi 3)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3</v>
          </cell>
          <cell r="O43">
            <v>0</v>
          </cell>
          <cell r="P43">
            <v>0</v>
          </cell>
          <cell r="Q43" t="str">
            <v>T</v>
          </cell>
          <cell r="R43">
            <v>21</v>
          </cell>
        </row>
        <row r="44">
          <cell r="C44" t="str">
            <v>EKSI4203</v>
          </cell>
          <cell r="D44" t="str">
            <v>Teori Portofolio dan  Analisis Investasi</v>
          </cell>
          <cell r="E44">
            <v>3</v>
          </cell>
          <cell r="F44" t="str">
            <v>I.3</v>
          </cell>
          <cell r="G44" t="str">
            <v>EKSI4203</v>
          </cell>
          <cell r="H44" t="str">
            <v>Teori Portofolio dan Analisis Investasi (Edisi 3)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3</v>
          </cell>
          <cell r="O44">
            <v>0</v>
          </cell>
          <cell r="P44">
            <v>0</v>
          </cell>
          <cell r="Q44" t="str">
            <v>T</v>
          </cell>
          <cell r="R44">
            <v>22</v>
          </cell>
        </row>
        <row r="45">
          <cell r="C45" t="str">
            <v>EKMA4476</v>
          </cell>
          <cell r="D45" t="str">
            <v>Audit SDM</v>
          </cell>
          <cell r="E45">
            <v>2</v>
          </cell>
          <cell r="F45" t="str">
            <v>I.4</v>
          </cell>
          <cell r="G45" t="str">
            <v>EKMA4476</v>
          </cell>
          <cell r="H45" t="str">
            <v>Audit SDM (Edisi 2)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2</v>
          </cell>
          <cell r="O45">
            <v>0</v>
          </cell>
          <cell r="P45">
            <v>0</v>
          </cell>
          <cell r="Q45" t="str">
            <v>A</v>
          </cell>
          <cell r="R45">
            <v>24</v>
          </cell>
        </row>
        <row r="46">
          <cell r="C46" t="str">
            <v>ISIP4216</v>
          </cell>
          <cell r="D46" t="str">
            <v>Metode Penelitian Sosial</v>
          </cell>
          <cell r="E46">
            <v>3</v>
          </cell>
          <cell r="F46" t="str">
            <v>II.2</v>
          </cell>
          <cell r="G46" t="str">
            <v>ISIP4216</v>
          </cell>
          <cell r="H46" t="str">
            <v>Metode Penelitian Sosial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3</v>
          </cell>
          <cell r="O46">
            <v>0</v>
          </cell>
          <cell r="P46">
            <v>0</v>
          </cell>
          <cell r="Q46" t="str">
            <v>A</v>
          </cell>
          <cell r="R46">
            <v>13</v>
          </cell>
        </row>
        <row r="47">
          <cell r="C47" t="str">
            <v>EKMA4371</v>
          </cell>
          <cell r="D47" t="str">
            <v>Manajemen Rantai Pasokan</v>
          </cell>
          <cell r="E47">
            <v>3</v>
          </cell>
          <cell r="F47" t="str">
            <v>II.3</v>
          </cell>
          <cell r="G47" t="str">
            <v>EKMA4371</v>
          </cell>
          <cell r="H47" t="str">
            <v>Manajemen Rantai Pasokan (Edisi 2)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</v>
          </cell>
          <cell r="O47">
            <v>0</v>
          </cell>
          <cell r="P47">
            <v>0</v>
          </cell>
          <cell r="Q47" t="str">
            <v>A</v>
          </cell>
          <cell r="R47">
            <v>14</v>
          </cell>
        </row>
        <row r="48">
          <cell r="C48" t="str">
            <v>EKMA4478</v>
          </cell>
          <cell r="D48" t="str">
            <v>Analisis Kasus Bisnis</v>
          </cell>
          <cell r="E48">
            <v>3</v>
          </cell>
          <cell r="F48" t="str">
            <v>II.4</v>
          </cell>
          <cell r="G48" t="str">
            <v>EKMA4478</v>
          </cell>
          <cell r="H48" t="str">
            <v>Analisis Kasus Bisnis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3</v>
          </cell>
          <cell r="O48">
            <v>0</v>
          </cell>
          <cell r="P48">
            <v>0</v>
          </cell>
          <cell r="Q48" t="str">
            <v>T</v>
          </cell>
          <cell r="R48">
            <v>23</v>
          </cell>
        </row>
        <row r="49">
          <cell r="C49">
            <v>0</v>
          </cell>
          <cell r="D49">
            <v>0</v>
          </cell>
          <cell r="E49" t="str">
            <v>Semester 7</v>
          </cell>
          <cell r="F49">
            <v>0</v>
          </cell>
          <cell r="G49">
            <v>0</v>
          </cell>
          <cell r="H49">
            <v>0</v>
          </cell>
          <cell r="I49">
            <v>1</v>
          </cell>
          <cell r="J49">
            <v>2</v>
          </cell>
          <cell r="K49">
            <v>3</v>
          </cell>
          <cell r="L49">
            <v>4</v>
          </cell>
          <cell r="M49">
            <v>5</v>
          </cell>
          <cell r="N49">
            <v>6</v>
          </cell>
          <cell r="O49">
            <v>7</v>
          </cell>
          <cell r="P49">
            <v>8</v>
          </cell>
          <cell r="Q49" t="str">
            <v>Ket.</v>
          </cell>
          <cell r="R49">
            <v>0</v>
          </cell>
        </row>
        <row r="50">
          <cell r="C50" t="str">
            <v>EKMA4568</v>
          </cell>
          <cell r="D50" t="str">
            <v>Pemasaran Jasa</v>
          </cell>
          <cell r="E50">
            <v>3</v>
          </cell>
          <cell r="F50" t="str">
            <v>I.2</v>
          </cell>
          <cell r="G50" t="str">
            <v>EKMA4568</v>
          </cell>
          <cell r="H50" t="str">
            <v>Pemasaran Jasa (Edisi 2)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3</v>
          </cell>
          <cell r="P50">
            <v>0</v>
          </cell>
          <cell r="Q50" t="str">
            <v>T</v>
          </cell>
          <cell r="R50">
            <v>24</v>
          </cell>
        </row>
        <row r="51">
          <cell r="C51" t="str">
            <v>ADBI4211</v>
          </cell>
          <cell r="D51" t="str">
            <v>Manajemen Resiko dan Asuransi</v>
          </cell>
          <cell r="E51">
            <v>3</v>
          </cell>
          <cell r="F51" t="str">
            <v>I.3</v>
          </cell>
          <cell r="G51" t="str">
            <v>ADBI4211</v>
          </cell>
          <cell r="H51" t="str">
            <v>Manajemen Risiko dan Asuransi (Edisi 2)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3</v>
          </cell>
          <cell r="P51">
            <v>0</v>
          </cell>
          <cell r="Q51" t="str">
            <v>A</v>
          </cell>
          <cell r="R51">
            <v>13</v>
          </cell>
        </row>
        <row r="52">
          <cell r="C52" t="str">
            <v>EKMA4565</v>
          </cell>
          <cell r="D52" t="str">
            <v>Manajemen Perubahan</v>
          </cell>
          <cell r="E52">
            <v>2</v>
          </cell>
          <cell r="F52" t="str">
            <v>I.5</v>
          </cell>
          <cell r="G52" t="str">
            <v>EKMA4565</v>
          </cell>
          <cell r="H52" t="str">
            <v>Manajemen Perubahan (Edisi 2)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2</v>
          </cell>
          <cell r="P52">
            <v>0</v>
          </cell>
          <cell r="Q52" t="str">
            <v>T</v>
          </cell>
          <cell r="R52">
            <v>22</v>
          </cell>
        </row>
        <row r="53">
          <cell r="C53" t="str">
            <v>EKMA4370</v>
          </cell>
          <cell r="D53" t="str">
            <v>Kewirausahaan</v>
          </cell>
          <cell r="E53">
            <v>3</v>
          </cell>
          <cell r="F53" t="str">
            <v>II.1</v>
          </cell>
          <cell r="G53" t="str">
            <v>EKMA4370</v>
          </cell>
          <cell r="H53" t="str">
            <v>Kewirausahaan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3</v>
          </cell>
          <cell r="P53">
            <v>0</v>
          </cell>
          <cell r="Q53" t="str">
            <v>A</v>
          </cell>
          <cell r="R53">
            <v>14</v>
          </cell>
        </row>
        <row r="54">
          <cell r="C54" t="str">
            <v>EKMA4475</v>
          </cell>
          <cell r="D54" t="str">
            <v>Pemasaran Strategik</v>
          </cell>
          <cell r="E54">
            <v>3</v>
          </cell>
          <cell r="F54" t="str">
            <v>II.4</v>
          </cell>
          <cell r="G54" t="str">
            <v>EKMA4475</v>
          </cell>
          <cell r="H54" t="str">
            <v>Pemasaran Strategik (Edisi 2)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3</v>
          </cell>
          <cell r="P54">
            <v>0</v>
          </cell>
          <cell r="Q54" t="str">
            <v>T</v>
          </cell>
          <cell r="R54">
            <v>23</v>
          </cell>
        </row>
        <row r="55">
          <cell r="C55" t="str">
            <v>EKMA4500</v>
          </cell>
          <cell r="D55" t="str">
            <v>Tugas Akhir Program (TAP)**</v>
          </cell>
          <cell r="E55">
            <v>4</v>
          </cell>
          <cell r="F55">
            <v>0.2</v>
          </cell>
          <cell r="G55" t="str">
            <v>-</v>
          </cell>
          <cell r="H55" t="str">
            <v>-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4</v>
          </cell>
          <cell r="P55">
            <v>0</v>
          </cell>
          <cell r="Q55" t="str">
            <v>E</v>
          </cell>
          <cell r="R55">
            <v>21</v>
          </cell>
        </row>
        <row r="56">
          <cell r="C56" t="str">
            <v>EKMA4560</v>
          </cell>
          <cell r="D56" t="str">
            <v>Karya Ilmiah***</v>
          </cell>
          <cell r="E56">
            <v>0</v>
          </cell>
          <cell r="F56" t="str">
            <v>-</v>
          </cell>
          <cell r="G56" t="str">
            <v>-</v>
          </cell>
          <cell r="H56" t="str">
            <v>-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 t="str">
            <v>Bw</v>
          </cell>
          <cell r="R56">
            <v>12</v>
          </cell>
        </row>
        <row r="57">
          <cell r="C57">
            <v>0</v>
          </cell>
          <cell r="D57">
            <v>0</v>
          </cell>
          <cell r="E57" t="str">
            <v>Semester 8</v>
          </cell>
          <cell r="F57">
            <v>0</v>
          </cell>
          <cell r="G57">
            <v>0</v>
          </cell>
          <cell r="H57">
            <v>0</v>
          </cell>
          <cell r="I57">
            <v>1</v>
          </cell>
          <cell r="J57">
            <v>2</v>
          </cell>
          <cell r="K57">
            <v>3</v>
          </cell>
          <cell r="L57">
            <v>4</v>
          </cell>
          <cell r="M57">
            <v>5</v>
          </cell>
          <cell r="N57">
            <v>6</v>
          </cell>
          <cell r="O57">
            <v>7</v>
          </cell>
          <cell r="P57">
            <v>8</v>
          </cell>
          <cell r="Q57" t="str">
            <v>Ket.</v>
          </cell>
          <cell r="R57">
            <v>0</v>
          </cell>
        </row>
        <row r="58">
          <cell r="C58" t="str">
            <v>EKMA4570</v>
          </cell>
          <cell r="D58" t="str">
            <v>Penganggaran</v>
          </cell>
          <cell r="E58">
            <v>3</v>
          </cell>
          <cell r="F58" t="str">
            <v>I.1</v>
          </cell>
          <cell r="G58" t="str">
            <v>EKMA4570</v>
          </cell>
          <cell r="H58" t="str">
            <v>Penganggaran (Edisi 2)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3</v>
          </cell>
          <cell r="Q58" t="str">
            <v>T</v>
          </cell>
          <cell r="R58">
            <v>22</v>
          </cell>
        </row>
        <row r="59">
          <cell r="C59" t="str">
            <v>EKMA4263</v>
          </cell>
          <cell r="D59" t="str">
            <v>Manajemen Kinerja</v>
          </cell>
          <cell r="E59">
            <v>3</v>
          </cell>
          <cell r="F59" t="str">
            <v>I.2</v>
          </cell>
          <cell r="G59" t="str">
            <v>EKMA4263</v>
          </cell>
          <cell r="H59" t="str">
            <v>Manajemen Kinerja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</v>
          </cell>
          <cell r="Q59" t="str">
            <v>A</v>
          </cell>
          <cell r="R59">
            <v>14</v>
          </cell>
        </row>
        <row r="60">
          <cell r="C60" t="str">
            <v>EKMA4311</v>
          </cell>
          <cell r="D60" t="str">
            <v>Studi Kelayakan Bisnis</v>
          </cell>
          <cell r="E60">
            <v>3</v>
          </cell>
          <cell r="F60" t="str">
            <v>I.5</v>
          </cell>
          <cell r="G60" t="str">
            <v>EKMA4311</v>
          </cell>
          <cell r="H60" t="str">
            <v>Studi Kelayakan Bisnis (Edisi 2)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3</v>
          </cell>
          <cell r="Q60" t="str">
            <v>T</v>
          </cell>
          <cell r="R60">
            <v>24</v>
          </cell>
        </row>
        <row r="61">
          <cell r="C61" t="str">
            <v>EKMA4265</v>
          </cell>
          <cell r="D61" t="str">
            <v>Manajemen Kualitas</v>
          </cell>
          <cell r="E61">
            <v>3</v>
          </cell>
          <cell r="F61" t="str">
            <v>II.2</v>
          </cell>
          <cell r="G61" t="str">
            <v>EKMA4265</v>
          </cell>
          <cell r="H61" t="str">
            <v>Manajemen Kualitas (Edisi 2)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3</v>
          </cell>
          <cell r="Q61" t="str">
            <v>T</v>
          </cell>
          <cell r="R61">
            <v>23</v>
          </cell>
        </row>
        <row r="62">
          <cell r="C62" t="str">
            <v>EKMA4473</v>
          </cell>
          <cell r="D62" t="str">
            <v>Pengembangan Produk</v>
          </cell>
          <cell r="E62">
            <v>2</v>
          </cell>
          <cell r="F62" t="str">
            <v>II.3</v>
          </cell>
          <cell r="G62" t="str">
            <v>EKMA4473</v>
          </cell>
          <cell r="H62" t="str">
            <v>Pengembangan Produk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2</v>
          </cell>
          <cell r="Q62" t="str">
            <v>A</v>
          </cell>
          <cell r="R62">
            <v>21</v>
          </cell>
        </row>
        <row r="63">
          <cell r="C63" t="str">
            <v>EKMA4569</v>
          </cell>
          <cell r="D63" t="str">
            <v>Perencanaan Pemasaran</v>
          </cell>
          <cell r="E63">
            <v>3</v>
          </cell>
          <cell r="F63" t="str">
            <v>II.5</v>
          </cell>
          <cell r="G63" t="str">
            <v>EKMA4569</v>
          </cell>
          <cell r="H63" t="str">
            <v>Perencanaan Pemasaran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3</v>
          </cell>
          <cell r="Q63" t="str">
            <v>A</v>
          </cell>
          <cell r="R63">
            <v>13</v>
          </cell>
        </row>
      </sheetData>
      <sheetData sheetId="7">
        <row r="7">
          <cell r="C7" t="str">
            <v>ESPA4122</v>
          </cell>
          <cell r="D7" t="str">
            <v>Matematika Ekonomi</v>
          </cell>
          <cell r="E7">
            <v>3</v>
          </cell>
          <cell r="F7" t="str">
            <v>I.1</v>
          </cell>
          <cell r="G7" t="str">
            <v>ESPA4122</v>
          </cell>
          <cell r="H7" t="str">
            <v>Matematika Ekonomi (Edisi 2)</v>
          </cell>
          <cell r="I7">
            <v>3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 t="str">
            <v>T</v>
          </cell>
          <cell r="R7">
            <v>22</v>
          </cell>
        </row>
        <row r="8">
          <cell r="C8" t="str">
            <v>EKMA4115</v>
          </cell>
          <cell r="D8" t="str">
            <v>Pengantar Akuntansi</v>
          </cell>
          <cell r="E8">
            <v>4</v>
          </cell>
          <cell r="F8" t="str">
            <v>I.2</v>
          </cell>
          <cell r="G8" t="str">
            <v>EKMA4115</v>
          </cell>
          <cell r="H8" t="str">
            <v>Pengantar Akuntansi (Edisi 2)</v>
          </cell>
          <cell r="I8">
            <v>4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 t="str">
            <v>T</v>
          </cell>
          <cell r="R8">
            <v>23</v>
          </cell>
        </row>
        <row r="9">
          <cell r="C9" t="str">
            <v>EKMA4111</v>
          </cell>
          <cell r="D9" t="str">
            <v>Pengantar Bisnis</v>
          </cell>
          <cell r="E9">
            <v>3</v>
          </cell>
          <cell r="F9" t="str">
            <v>I.4</v>
          </cell>
          <cell r="G9" t="str">
            <v>EKMA4111</v>
          </cell>
          <cell r="H9" t="str">
            <v>Pengantar Bisnis (Edisi 2)</v>
          </cell>
          <cell r="I9">
            <v>3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 t="str">
            <v>T</v>
          </cell>
          <cell r="R9">
            <v>21</v>
          </cell>
        </row>
        <row r="10">
          <cell r="C10" t="str">
            <v>MKDU4221</v>
          </cell>
          <cell r="D10" t="str">
            <v>Pendidikan Agama Islam</v>
          </cell>
          <cell r="E10">
            <v>3</v>
          </cell>
          <cell r="F10" t="str">
            <v>I.5</v>
          </cell>
          <cell r="G10" t="str">
            <v>MKDU4221</v>
          </cell>
          <cell r="H10" t="str">
            <v>Pendidikan Agama Islam</v>
          </cell>
          <cell r="I10">
            <v>3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 t="str">
            <v>A</v>
          </cell>
          <cell r="R10">
            <v>13</v>
          </cell>
        </row>
        <row r="11">
          <cell r="C11" t="str">
            <v>MKDU4110</v>
          </cell>
          <cell r="D11" t="str">
            <v>Bahasa Indonesia</v>
          </cell>
          <cell r="E11">
            <v>3</v>
          </cell>
          <cell r="F11" t="str">
            <v>II.3</v>
          </cell>
          <cell r="G11" t="str">
            <v>MKWU4108</v>
          </cell>
          <cell r="H11" t="str">
            <v>Bahasa Indonesia</v>
          </cell>
          <cell r="I11">
            <v>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 t="str">
            <v>A</v>
          </cell>
          <cell r="R11">
            <v>24</v>
          </cell>
        </row>
        <row r="12">
          <cell r="C12" t="str">
            <v>MKDU4111</v>
          </cell>
          <cell r="D12" t="str">
            <v>Pendidikan Kewarganegaraan</v>
          </cell>
          <cell r="E12">
            <v>3</v>
          </cell>
          <cell r="F12" t="str">
            <v>II.4</v>
          </cell>
          <cell r="G12" t="str">
            <v>MKDU4111</v>
          </cell>
          <cell r="H12" t="str">
            <v>Pendidikan Kewarganegaraan (Edisi 2)</v>
          </cell>
          <cell r="I12">
            <v>3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 t="str">
            <v>A</v>
          </cell>
          <cell r="R12">
            <v>14</v>
          </cell>
        </row>
        <row r="13">
          <cell r="C13">
            <v>0</v>
          </cell>
          <cell r="D13">
            <v>0</v>
          </cell>
          <cell r="E13" t="str">
            <v>Semester 2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2</v>
          </cell>
          <cell r="K13">
            <v>3</v>
          </cell>
          <cell r="L13">
            <v>4</v>
          </cell>
          <cell r="M13">
            <v>5</v>
          </cell>
          <cell r="N13">
            <v>6</v>
          </cell>
          <cell r="O13">
            <v>7</v>
          </cell>
          <cell r="P13">
            <v>8</v>
          </cell>
          <cell r="Q13" t="str">
            <v>Ket.</v>
          </cell>
          <cell r="R13">
            <v>0</v>
          </cell>
        </row>
        <row r="14">
          <cell r="C14" t="str">
            <v>EKSI4101</v>
          </cell>
          <cell r="D14" t="str">
            <v>Laboratorium Pengantar Akuntansi</v>
          </cell>
          <cell r="E14">
            <v>2</v>
          </cell>
          <cell r="F14">
            <v>0.1</v>
          </cell>
          <cell r="G14" t="str">
            <v>EKSI4101</v>
          </cell>
          <cell r="H14" t="str">
            <v>Laboratorium Pengantar Akuntansi (Edisi 2)</v>
          </cell>
          <cell r="I14">
            <v>0</v>
          </cell>
          <cell r="J14">
            <v>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 t="str">
            <v>BPr, E</v>
          </cell>
          <cell r="R14">
            <v>22</v>
          </cell>
        </row>
        <row r="15">
          <cell r="C15" t="str">
            <v>EKSI4202</v>
          </cell>
          <cell r="D15" t="str">
            <v>Hukum Pajak</v>
          </cell>
          <cell r="E15">
            <v>3</v>
          </cell>
          <cell r="F15" t="str">
            <v>I.2</v>
          </cell>
          <cell r="G15" t="str">
            <v>EKSI4202</v>
          </cell>
          <cell r="H15" t="str">
            <v>Hukum Pajak (Edisi 3</v>
          </cell>
          <cell r="I15">
            <v>0</v>
          </cell>
          <cell r="J15">
            <v>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 t="str">
            <v>T</v>
          </cell>
          <cell r="R15">
            <v>24</v>
          </cell>
        </row>
        <row r="16">
          <cell r="C16" t="str">
            <v>EKMA4216</v>
          </cell>
          <cell r="D16" t="str">
            <v>Manajemen Pemasaran</v>
          </cell>
          <cell r="E16">
            <v>3</v>
          </cell>
          <cell r="F16" t="str">
            <v>I.4</v>
          </cell>
          <cell r="G16" t="str">
            <v>EKMA4216</v>
          </cell>
          <cell r="H16" t="str">
            <v>Manajemen Pemasaran (Edisi 2)</v>
          </cell>
          <cell r="I16">
            <v>0</v>
          </cell>
          <cell r="J16">
            <v>3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 t="str">
            <v>A</v>
          </cell>
          <cell r="R16">
            <v>14</v>
          </cell>
        </row>
        <row r="17">
          <cell r="C17" t="str">
            <v>ESPA4110</v>
          </cell>
          <cell r="D17" t="str">
            <v>Pengantar Ekonomi Makro</v>
          </cell>
          <cell r="E17">
            <v>3</v>
          </cell>
          <cell r="F17" t="str">
            <v>II.2</v>
          </cell>
          <cell r="G17" t="str">
            <v>ESPA4110</v>
          </cell>
          <cell r="H17" t="str">
            <v>Pengantar Ekonomi Makro (Edisi 3)</v>
          </cell>
          <cell r="I17">
            <v>0</v>
          </cell>
          <cell r="J17">
            <v>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 t="str">
            <v>A</v>
          </cell>
          <cell r="R17">
            <v>21</v>
          </cell>
        </row>
        <row r="18">
          <cell r="C18" t="str">
            <v>EKMA4158</v>
          </cell>
          <cell r="D18" t="str">
            <v>Perilaku Organisasi</v>
          </cell>
          <cell r="E18">
            <v>3</v>
          </cell>
          <cell r="F18" t="str">
            <v>II.3</v>
          </cell>
          <cell r="G18" t="str">
            <v>EKMA4158</v>
          </cell>
          <cell r="H18" t="str">
            <v>Perilaku Organisasi (Edisi 2)</v>
          </cell>
          <cell r="I18">
            <v>0</v>
          </cell>
          <cell r="J18">
            <v>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 t="str">
            <v>A</v>
          </cell>
          <cell r="R18">
            <v>13</v>
          </cell>
        </row>
        <row r="19">
          <cell r="C19" t="str">
            <v>EKMA4116</v>
          </cell>
          <cell r="D19" t="str">
            <v>Manajemen</v>
          </cell>
          <cell r="E19">
            <v>4</v>
          </cell>
          <cell r="F19" t="str">
            <v>II.5</v>
          </cell>
          <cell r="G19" t="str">
            <v>EKMA4116</v>
          </cell>
          <cell r="H19" t="str">
            <v>Manajemen (Edisi 2)</v>
          </cell>
          <cell r="I19">
            <v>0</v>
          </cell>
          <cell r="J19">
            <v>4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 t="str">
            <v>T</v>
          </cell>
          <cell r="R19">
            <v>23</v>
          </cell>
        </row>
        <row r="20">
          <cell r="C20">
            <v>0</v>
          </cell>
          <cell r="D20">
            <v>0</v>
          </cell>
          <cell r="E20" t="str">
            <v>Semester 3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2</v>
          </cell>
          <cell r="K20">
            <v>3</v>
          </cell>
          <cell r="L20">
            <v>4</v>
          </cell>
          <cell r="M20">
            <v>5</v>
          </cell>
          <cell r="N20">
            <v>6</v>
          </cell>
          <cell r="O20">
            <v>7</v>
          </cell>
          <cell r="P20">
            <v>8</v>
          </cell>
          <cell r="Q20" t="str">
            <v>Ket.</v>
          </cell>
          <cell r="R20">
            <v>0</v>
          </cell>
        </row>
        <row r="21">
          <cell r="C21" t="str">
            <v>ADBI4201</v>
          </cell>
          <cell r="D21" t="str">
            <v>Bahasa Inggris Niaga</v>
          </cell>
          <cell r="E21">
            <v>2</v>
          </cell>
          <cell r="F21" t="str">
            <v>I.1</v>
          </cell>
          <cell r="G21" t="str">
            <v>ADBI4201</v>
          </cell>
          <cell r="H21" t="str">
            <v>Bahasa Inggris Niaga</v>
          </cell>
          <cell r="I21">
            <v>0</v>
          </cell>
          <cell r="J21">
            <v>0</v>
          </cell>
          <cell r="K21">
            <v>2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 t="str">
            <v>A</v>
          </cell>
          <cell r="R21">
            <v>13</v>
          </cell>
        </row>
        <row r="22">
          <cell r="C22" t="str">
            <v>EKMA4210</v>
          </cell>
          <cell r="D22" t="str">
            <v>Akuntansi Keuangan Menengah I</v>
          </cell>
          <cell r="E22">
            <v>3</v>
          </cell>
          <cell r="F22" t="str">
            <v>I.2</v>
          </cell>
          <cell r="G22" t="str">
            <v>EKMA4210</v>
          </cell>
          <cell r="H22" t="str">
            <v>Akuntansi Keuangan Menengah I (Edisi 2)</v>
          </cell>
          <cell r="I22">
            <v>0</v>
          </cell>
          <cell r="J22">
            <v>0</v>
          </cell>
          <cell r="K22">
            <v>3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 t="str">
            <v>T</v>
          </cell>
          <cell r="R22">
            <v>21</v>
          </cell>
        </row>
        <row r="23">
          <cell r="C23" t="str">
            <v>ESPA4123</v>
          </cell>
          <cell r="D23" t="str">
            <v>Statistika Ekonomi</v>
          </cell>
          <cell r="E23">
            <v>3</v>
          </cell>
          <cell r="F23" t="str">
            <v>I.3</v>
          </cell>
          <cell r="G23" t="str">
            <v>ESPA4123</v>
          </cell>
          <cell r="H23" t="str">
            <v>Statistika Ekonomi</v>
          </cell>
          <cell r="I23">
            <v>0</v>
          </cell>
          <cell r="J23">
            <v>0</v>
          </cell>
          <cell r="K23">
            <v>3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 t="str">
            <v>T</v>
          </cell>
          <cell r="R23">
            <v>22</v>
          </cell>
        </row>
        <row r="24">
          <cell r="C24" t="str">
            <v>EKMA4315</v>
          </cell>
          <cell r="D24" t="str">
            <v>Akuntansi Biaya</v>
          </cell>
          <cell r="E24">
            <v>3</v>
          </cell>
          <cell r="F24" t="str">
            <v>I.4</v>
          </cell>
          <cell r="G24" t="str">
            <v>EKMA4315</v>
          </cell>
          <cell r="H24" t="str">
            <v>Akuntansi Biaya (Edisi 3)</v>
          </cell>
          <cell r="I24">
            <v>0</v>
          </cell>
          <cell r="J24">
            <v>0</v>
          </cell>
          <cell r="K24">
            <v>3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 t="str">
            <v>T</v>
          </cell>
          <cell r="R24">
            <v>23</v>
          </cell>
        </row>
        <row r="25">
          <cell r="C25" t="str">
            <v>EKMA4214</v>
          </cell>
          <cell r="D25" t="str">
            <v>Manajemen Sumber Daya Manusia</v>
          </cell>
          <cell r="E25">
            <v>3</v>
          </cell>
          <cell r="F25" t="str">
            <v>II.2</v>
          </cell>
          <cell r="G25" t="str">
            <v>EKMA4214</v>
          </cell>
          <cell r="H25" t="str">
            <v>Manajemen Sumber Daya Manusia (Edisi 2)</v>
          </cell>
          <cell r="I25">
            <v>0</v>
          </cell>
          <cell r="J25">
            <v>0</v>
          </cell>
          <cell r="K25">
            <v>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 t="str">
            <v>A</v>
          </cell>
          <cell r="R25">
            <v>24</v>
          </cell>
        </row>
        <row r="26">
          <cell r="C26" t="str">
            <v>ESPA4111</v>
          </cell>
          <cell r="D26" t="str">
            <v>Pengantar Ekonomi Mikro</v>
          </cell>
          <cell r="E26">
            <v>3</v>
          </cell>
          <cell r="F26" t="str">
            <v>II.4</v>
          </cell>
          <cell r="G26" t="str">
            <v>ESPA4111</v>
          </cell>
          <cell r="H26" t="str">
            <v>Pengantar Ekonomi Mikro (Edisi 2)</v>
          </cell>
          <cell r="I26">
            <v>0</v>
          </cell>
          <cell r="J26">
            <v>0</v>
          </cell>
          <cell r="K26">
            <v>3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 t="str">
            <v>A</v>
          </cell>
          <cell r="R26">
            <v>14</v>
          </cell>
        </row>
        <row r="27">
          <cell r="C27">
            <v>0</v>
          </cell>
          <cell r="D27">
            <v>0</v>
          </cell>
          <cell r="E27" t="str">
            <v>Semester 4</v>
          </cell>
          <cell r="F27">
            <v>0</v>
          </cell>
          <cell r="G27">
            <v>0</v>
          </cell>
          <cell r="H27">
            <v>0</v>
          </cell>
          <cell r="I27">
            <v>1</v>
          </cell>
          <cell r="J27">
            <v>2</v>
          </cell>
          <cell r="K27">
            <v>3</v>
          </cell>
          <cell r="L27">
            <v>4</v>
          </cell>
          <cell r="M27">
            <v>5</v>
          </cell>
          <cell r="N27">
            <v>6</v>
          </cell>
          <cell r="O27">
            <v>7</v>
          </cell>
          <cell r="P27">
            <v>8</v>
          </cell>
          <cell r="Q27" t="str">
            <v>Ket.</v>
          </cell>
          <cell r="R27">
            <v>0</v>
          </cell>
        </row>
        <row r="28">
          <cell r="C28" t="str">
            <v>EKMA4434</v>
          </cell>
          <cell r="D28" t="str">
            <v>Sistem Informasi Manajemen</v>
          </cell>
          <cell r="E28">
            <v>3</v>
          </cell>
          <cell r="F28" t="str">
            <v>II.4</v>
          </cell>
          <cell r="G28" t="str">
            <v>EKMA4434</v>
          </cell>
          <cell r="H28" t="str">
            <v>Sistem Informasi Manajemen (Edisi 3)</v>
          </cell>
          <cell r="I28">
            <v>0</v>
          </cell>
          <cell r="J28">
            <v>0</v>
          </cell>
          <cell r="K28">
            <v>0</v>
          </cell>
          <cell r="L28">
            <v>3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 t="str">
            <v>A</v>
          </cell>
          <cell r="R28">
            <v>14</v>
          </cell>
        </row>
        <row r="29">
          <cell r="C29" t="str">
            <v>EKMA4570</v>
          </cell>
          <cell r="D29" t="str">
            <v>Penganggaran</v>
          </cell>
          <cell r="E29">
            <v>3</v>
          </cell>
          <cell r="F29" t="str">
            <v>I.1</v>
          </cell>
          <cell r="G29" t="str">
            <v>EKMA4570</v>
          </cell>
          <cell r="H29" t="str">
            <v>Penganggaran (Edisi 2)</v>
          </cell>
          <cell r="I29">
            <v>0</v>
          </cell>
          <cell r="J29">
            <v>0</v>
          </cell>
          <cell r="K29">
            <v>0</v>
          </cell>
          <cell r="L29">
            <v>3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 t="str">
            <v>T</v>
          </cell>
          <cell r="R29">
            <v>21</v>
          </cell>
        </row>
        <row r="30">
          <cell r="C30" t="str">
            <v>EKSI4308</v>
          </cell>
          <cell r="D30" t="str">
            <v>Auditing I</v>
          </cell>
          <cell r="E30">
            <v>3</v>
          </cell>
          <cell r="F30" t="str">
            <v>I.2</v>
          </cell>
          <cell r="G30" t="str">
            <v>EKSI4308</v>
          </cell>
          <cell r="H30" t="str">
            <v>Auditing I (Edisi 3)</v>
          </cell>
          <cell r="I30">
            <v>0</v>
          </cell>
          <cell r="J30">
            <v>0</v>
          </cell>
          <cell r="K30">
            <v>0</v>
          </cell>
          <cell r="L30">
            <v>3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 t="str">
            <v>T</v>
          </cell>
          <cell r="R30">
            <v>23</v>
          </cell>
        </row>
        <row r="31">
          <cell r="C31" t="str">
            <v>EKMA4213</v>
          </cell>
          <cell r="D31" t="str">
            <v>Manajemen Keuangan</v>
          </cell>
          <cell r="E31">
            <v>3</v>
          </cell>
          <cell r="F31" t="str">
            <v>I.4</v>
          </cell>
          <cell r="G31" t="str">
            <v>EKMA4213</v>
          </cell>
          <cell r="H31" t="str">
            <v>Manajemen Keuangan (Edisi 3)</v>
          </cell>
          <cell r="I31">
            <v>0</v>
          </cell>
          <cell r="J31">
            <v>0</v>
          </cell>
          <cell r="K31">
            <v>0</v>
          </cell>
          <cell r="L31">
            <v>3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 t="str">
            <v>T</v>
          </cell>
          <cell r="R31">
            <v>22</v>
          </cell>
        </row>
        <row r="32">
          <cell r="C32" t="str">
            <v>EKSI4205</v>
          </cell>
          <cell r="D32" t="str">
            <v>Bank dan Lembaga Keuangan Non Bank</v>
          </cell>
          <cell r="E32">
            <v>3</v>
          </cell>
          <cell r="F32" t="str">
            <v>II.1</v>
          </cell>
          <cell r="G32" t="str">
            <v>EKSI4205</v>
          </cell>
          <cell r="H32" t="str">
            <v>Bank dan Lembaga Keuangan Non Bank (Edisi 2) digunakan di 2020.2 dan (Edisi 3)
digunakan di 2021.1</v>
          </cell>
          <cell r="I32">
            <v>0</v>
          </cell>
          <cell r="J32">
            <v>0</v>
          </cell>
          <cell r="K32">
            <v>0</v>
          </cell>
          <cell r="L32">
            <v>3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 t="str">
            <v>A</v>
          </cell>
          <cell r="R32">
            <v>13</v>
          </cell>
        </row>
        <row r="33">
          <cell r="C33" t="str">
            <v>ESPA4314</v>
          </cell>
          <cell r="D33" t="str">
            <v>Perekonomian Indonesia</v>
          </cell>
          <cell r="E33">
            <v>3</v>
          </cell>
          <cell r="F33" t="str">
            <v>II.2</v>
          </cell>
          <cell r="G33" t="str">
            <v>ESPA4314</v>
          </cell>
          <cell r="H33" t="str">
            <v>Perekonomian Indonesia (Edisi 3)</v>
          </cell>
          <cell r="I33">
            <v>0</v>
          </cell>
          <cell r="J33">
            <v>0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 t="str">
            <v>A</v>
          </cell>
          <cell r="R33">
            <v>24</v>
          </cell>
        </row>
        <row r="34">
          <cell r="C34">
            <v>0</v>
          </cell>
          <cell r="D34">
            <v>0</v>
          </cell>
          <cell r="E34" t="str">
            <v>Semester 5</v>
          </cell>
          <cell r="F34">
            <v>0</v>
          </cell>
          <cell r="G34">
            <v>0</v>
          </cell>
          <cell r="H34">
            <v>0</v>
          </cell>
          <cell r="I34">
            <v>1</v>
          </cell>
          <cell r="J34">
            <v>2</v>
          </cell>
          <cell r="K34">
            <v>3</v>
          </cell>
          <cell r="L34">
            <v>4</v>
          </cell>
          <cell r="M34">
            <v>5</v>
          </cell>
          <cell r="N34">
            <v>6</v>
          </cell>
          <cell r="O34">
            <v>7</v>
          </cell>
          <cell r="P34">
            <v>8</v>
          </cell>
          <cell r="Q34" t="str">
            <v>Ket.</v>
          </cell>
          <cell r="R34">
            <v>0</v>
          </cell>
        </row>
        <row r="35">
          <cell r="C35" t="str">
            <v>EKMA4314</v>
          </cell>
          <cell r="D35" t="str">
            <v>Akuntansi Manajemen</v>
          </cell>
          <cell r="E35">
            <v>3</v>
          </cell>
          <cell r="F35" t="str">
            <v>I.2</v>
          </cell>
          <cell r="G35" t="str">
            <v>EKMA4314</v>
          </cell>
          <cell r="H35" t="str">
            <v>Akuntansi Manajemen (Edisi 3)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</v>
          </cell>
          <cell r="N35">
            <v>0</v>
          </cell>
          <cell r="O35">
            <v>0</v>
          </cell>
          <cell r="P35">
            <v>0</v>
          </cell>
          <cell r="Q35" t="str">
            <v>T</v>
          </cell>
          <cell r="R35">
            <v>22</v>
          </cell>
        </row>
        <row r="36">
          <cell r="C36" t="str">
            <v>EKMA4313</v>
          </cell>
          <cell r="D36" t="str">
            <v>Akuntansi Keuangan Menengah II</v>
          </cell>
          <cell r="E36">
            <v>3</v>
          </cell>
          <cell r="F36" t="str">
            <v>I.3</v>
          </cell>
          <cell r="G36" t="str">
            <v>EKMA4313</v>
          </cell>
          <cell r="H36" t="str">
            <v>Akuntansi Keuangan Menengah II (Edisi 2)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3</v>
          </cell>
          <cell r="N36">
            <v>0</v>
          </cell>
          <cell r="O36">
            <v>0</v>
          </cell>
          <cell r="P36">
            <v>0</v>
          </cell>
          <cell r="Q36" t="str">
            <v>T</v>
          </cell>
          <cell r="R36">
            <v>21</v>
          </cell>
        </row>
        <row r="37">
          <cell r="C37" t="str">
            <v>EKSI4207</v>
          </cell>
          <cell r="D37" t="str">
            <v>Akuntansi Sektor Publik</v>
          </cell>
          <cell r="E37">
            <v>3</v>
          </cell>
          <cell r="F37" t="str">
            <v>I.4</v>
          </cell>
          <cell r="G37" t="str">
            <v>EKSI4207</v>
          </cell>
          <cell r="H37" t="str">
            <v>Akuntansi Sektor Publik (Edisi 3)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</v>
          </cell>
          <cell r="N37">
            <v>0</v>
          </cell>
          <cell r="O37">
            <v>0</v>
          </cell>
          <cell r="P37">
            <v>0</v>
          </cell>
          <cell r="Q37" t="str">
            <v>A</v>
          </cell>
          <cell r="R37">
            <v>13</v>
          </cell>
        </row>
        <row r="38">
          <cell r="C38" t="str">
            <v>EKMA4311</v>
          </cell>
          <cell r="D38" t="str">
            <v>Studi Kelayakan Bisnis</v>
          </cell>
          <cell r="E38">
            <v>3</v>
          </cell>
          <cell r="F38" t="str">
            <v>I.5</v>
          </cell>
          <cell r="G38" t="str">
            <v>EKMA4311</v>
          </cell>
          <cell r="H38" t="str">
            <v>Studi Kelayakan Bisnis (Edisi 2)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3</v>
          </cell>
          <cell r="N38">
            <v>0</v>
          </cell>
          <cell r="O38">
            <v>0</v>
          </cell>
          <cell r="P38">
            <v>0</v>
          </cell>
          <cell r="Q38" t="str">
            <v>A</v>
          </cell>
          <cell r="R38">
            <v>23</v>
          </cell>
        </row>
        <row r="39">
          <cell r="C39" t="str">
            <v>EKSI4309</v>
          </cell>
          <cell r="D39" t="str">
            <v>Akuntansi Keuangan Lanjutan I</v>
          </cell>
          <cell r="E39">
            <v>3</v>
          </cell>
          <cell r="F39" t="str">
            <v>II.2</v>
          </cell>
          <cell r="G39" t="str">
            <v>EKSI4309</v>
          </cell>
          <cell r="H39" t="str">
            <v>Akuntansi Keuangan Lanjutan I (Edisi 3)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3</v>
          </cell>
          <cell r="N39">
            <v>0</v>
          </cell>
          <cell r="O39">
            <v>0</v>
          </cell>
          <cell r="P39">
            <v>0</v>
          </cell>
          <cell r="Q39" t="str">
            <v>T</v>
          </cell>
          <cell r="R39">
            <v>24</v>
          </cell>
        </row>
        <row r="40">
          <cell r="C40" t="str">
            <v>EKMA4159</v>
          </cell>
          <cell r="D40" t="str">
            <v>Komunikasi Bisnis</v>
          </cell>
          <cell r="E40">
            <v>3</v>
          </cell>
          <cell r="F40" t="str">
            <v>II.5</v>
          </cell>
          <cell r="G40" t="str">
            <v>EKMA4159</v>
          </cell>
          <cell r="H40" t="str">
            <v>Komunikasi Bisnis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</v>
          </cell>
          <cell r="N40">
            <v>0</v>
          </cell>
          <cell r="O40">
            <v>0</v>
          </cell>
          <cell r="P40">
            <v>0</v>
          </cell>
          <cell r="Q40" t="str">
            <v>A</v>
          </cell>
          <cell r="R40">
            <v>14</v>
          </cell>
        </row>
        <row r="41">
          <cell r="C41">
            <v>0</v>
          </cell>
          <cell r="D41">
            <v>0</v>
          </cell>
          <cell r="E41" t="str">
            <v>Semester 6</v>
          </cell>
          <cell r="F41">
            <v>0</v>
          </cell>
          <cell r="G41">
            <v>0</v>
          </cell>
          <cell r="H41">
            <v>0</v>
          </cell>
          <cell r="I41">
            <v>1</v>
          </cell>
          <cell r="J41">
            <v>2</v>
          </cell>
          <cell r="K41">
            <v>3</v>
          </cell>
          <cell r="L41">
            <v>4</v>
          </cell>
          <cell r="M41">
            <v>5</v>
          </cell>
          <cell r="N41">
            <v>6</v>
          </cell>
          <cell r="O41">
            <v>7</v>
          </cell>
          <cell r="P41">
            <v>8</v>
          </cell>
          <cell r="Q41" t="str">
            <v>Ket.</v>
          </cell>
          <cell r="R41">
            <v>0</v>
          </cell>
        </row>
        <row r="42">
          <cell r="C42" t="str">
            <v>EKSI4414</v>
          </cell>
          <cell r="D42" t="str">
            <v>Laboratorium Auditing</v>
          </cell>
          <cell r="E42">
            <v>2</v>
          </cell>
          <cell r="F42">
            <v>0.2</v>
          </cell>
          <cell r="G42" t="str">
            <v>EKSI4414</v>
          </cell>
          <cell r="H42" t="str">
            <v>Laboratorium Auditing (Edisi 3)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2</v>
          </cell>
          <cell r="O42">
            <v>0</v>
          </cell>
          <cell r="P42">
            <v>0</v>
          </cell>
          <cell r="Q42" t="str">
            <v>BPr, E</v>
          </cell>
          <cell r="R42">
            <v>13</v>
          </cell>
        </row>
        <row r="43">
          <cell r="C43" t="str">
            <v>EKMA4215</v>
          </cell>
          <cell r="D43" t="str">
            <v>Manajemen Operasi</v>
          </cell>
          <cell r="E43">
            <v>3</v>
          </cell>
          <cell r="F43" t="str">
            <v>I.1</v>
          </cell>
          <cell r="G43" t="str">
            <v>EKMA4215</v>
          </cell>
          <cell r="H43" t="str">
            <v>Manajemen Operasi (Edisi 3)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3</v>
          </cell>
          <cell r="O43">
            <v>0</v>
          </cell>
          <cell r="P43">
            <v>0</v>
          </cell>
          <cell r="Q43" t="str">
            <v>A</v>
          </cell>
          <cell r="R43">
            <v>22</v>
          </cell>
        </row>
        <row r="44">
          <cell r="C44" t="str">
            <v>EKSI4203</v>
          </cell>
          <cell r="D44" t="str">
            <v>Teori Portofolio dan Analisis Investasi</v>
          </cell>
          <cell r="E44">
            <v>3</v>
          </cell>
          <cell r="F44" t="str">
            <v>I.3</v>
          </cell>
          <cell r="G44" t="str">
            <v>EKSI4203</v>
          </cell>
          <cell r="H44" t="str">
            <v>Teori Portofolio dan
Analisis Investasi (Edisi 3)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3</v>
          </cell>
          <cell r="O44">
            <v>0</v>
          </cell>
          <cell r="P44">
            <v>0</v>
          </cell>
          <cell r="Q44" t="str">
            <v>T</v>
          </cell>
          <cell r="R44">
            <v>21</v>
          </cell>
        </row>
        <row r="45">
          <cell r="C45" t="str">
            <v>EKSI4204</v>
          </cell>
          <cell r="D45" t="str">
            <v>Analisis Informasi Keuangan</v>
          </cell>
          <cell r="E45">
            <v>3</v>
          </cell>
          <cell r="F45" t="str">
            <v>I.5</v>
          </cell>
          <cell r="G45" t="str">
            <v>EKSI4204</v>
          </cell>
          <cell r="H45" t="str">
            <v>Analisis Informasi Keuangan (Edisi 2)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3</v>
          </cell>
          <cell r="O45">
            <v>0</v>
          </cell>
          <cell r="P45">
            <v>0</v>
          </cell>
          <cell r="Q45" t="str">
            <v>A</v>
          </cell>
          <cell r="R45">
            <v>23</v>
          </cell>
        </row>
        <row r="46">
          <cell r="C46" t="str">
            <v>EKSI4415</v>
          </cell>
          <cell r="D46" t="str">
            <v>Teori Akuntansi</v>
          </cell>
          <cell r="E46">
            <v>3</v>
          </cell>
          <cell r="F46" t="str">
            <v>II.2</v>
          </cell>
          <cell r="G46" t="str">
            <v>EKSI4415</v>
          </cell>
          <cell r="H46" t="str">
            <v>Teori Akuntansi (Edisi 2)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3</v>
          </cell>
          <cell r="O46">
            <v>0</v>
          </cell>
          <cell r="P46">
            <v>0</v>
          </cell>
          <cell r="Q46" t="str">
            <v>T</v>
          </cell>
          <cell r="R46">
            <v>24</v>
          </cell>
        </row>
        <row r="47">
          <cell r="C47" t="str">
            <v>EKSI4312</v>
          </cell>
          <cell r="D47" t="str">
            <v>Sistem Informasi Akuntansi</v>
          </cell>
          <cell r="E47">
            <v>3</v>
          </cell>
          <cell r="F47" t="str">
            <v>II.3</v>
          </cell>
          <cell r="G47" t="str">
            <v>EKSI4312</v>
          </cell>
          <cell r="H47" t="str">
            <v>Sistem Informasi Akuntansi (Edisi 2)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</v>
          </cell>
          <cell r="O47">
            <v>0</v>
          </cell>
          <cell r="P47">
            <v>0</v>
          </cell>
          <cell r="Q47" t="str">
            <v>A</v>
          </cell>
          <cell r="R47">
            <v>14</v>
          </cell>
        </row>
        <row r="48">
          <cell r="C48">
            <v>0</v>
          </cell>
          <cell r="D48">
            <v>0</v>
          </cell>
          <cell r="E48" t="str">
            <v>Semester 7</v>
          </cell>
          <cell r="F48">
            <v>0</v>
          </cell>
          <cell r="G48">
            <v>0</v>
          </cell>
          <cell r="H48">
            <v>0</v>
          </cell>
          <cell r="I48">
            <v>1</v>
          </cell>
          <cell r="J48">
            <v>2</v>
          </cell>
          <cell r="K48">
            <v>3</v>
          </cell>
          <cell r="L48">
            <v>4</v>
          </cell>
          <cell r="M48">
            <v>5</v>
          </cell>
          <cell r="N48">
            <v>6</v>
          </cell>
          <cell r="O48">
            <v>7</v>
          </cell>
          <cell r="P48">
            <v>8</v>
          </cell>
          <cell r="Q48" t="str">
            <v>Ket.</v>
          </cell>
          <cell r="R48">
            <v>0</v>
          </cell>
        </row>
        <row r="49">
          <cell r="C49" t="str">
            <v>EKSI4310</v>
          </cell>
          <cell r="D49" t="str">
            <v>Auditing II</v>
          </cell>
          <cell r="E49">
            <v>3</v>
          </cell>
          <cell r="F49" t="str">
            <v>I.1</v>
          </cell>
          <cell r="G49" t="str">
            <v>EKSI4310</v>
          </cell>
          <cell r="H49" t="str">
            <v>Auditing II (Edisi 3)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3</v>
          </cell>
          <cell r="P49">
            <v>0</v>
          </cell>
          <cell r="Q49" t="str">
            <v>T</v>
          </cell>
          <cell r="R49">
            <v>21</v>
          </cell>
        </row>
        <row r="50">
          <cell r="C50" t="str">
            <v>EKSI4206</v>
          </cell>
          <cell r="D50" t="str">
            <v>Perpajakan</v>
          </cell>
          <cell r="E50">
            <v>3</v>
          </cell>
          <cell r="F50" t="str">
            <v>I.2</v>
          </cell>
          <cell r="G50" t="str">
            <v>EKSI4206</v>
          </cell>
          <cell r="H50" t="str">
            <v>Perpajakan (Edisi 3)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3</v>
          </cell>
          <cell r="P50">
            <v>0</v>
          </cell>
          <cell r="Q50" t="str">
            <v>T</v>
          </cell>
          <cell r="R50">
            <v>23</v>
          </cell>
        </row>
        <row r="51">
          <cell r="C51" t="str">
            <v>ISIP4216</v>
          </cell>
          <cell r="D51" t="str">
            <v>Metode Penelitian Sosial</v>
          </cell>
          <cell r="E51">
            <v>3</v>
          </cell>
          <cell r="F51" t="str">
            <v>II.2</v>
          </cell>
          <cell r="G51" t="str">
            <v>ISIP4216</v>
          </cell>
          <cell r="H51" t="str">
            <v>Metode Penelitian Sosial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3</v>
          </cell>
          <cell r="P51">
            <v>0</v>
          </cell>
          <cell r="Q51" t="str">
            <v>A</v>
          </cell>
          <cell r="R51">
            <v>14</v>
          </cell>
        </row>
        <row r="52">
          <cell r="C52" t="str">
            <v>EKSI4416</v>
          </cell>
          <cell r="D52" t="str">
            <v>Sistem Pengendalian Manajemen</v>
          </cell>
          <cell r="E52">
            <v>3</v>
          </cell>
          <cell r="F52" t="str">
            <v>II.3</v>
          </cell>
          <cell r="G52" t="str">
            <v>EKSI4416</v>
          </cell>
          <cell r="H52" t="str">
            <v>Sistem Pengendalian Manajemen (Edisi 2) digunakan 2020.2, dan (Edisi 3) digunakan 2021.1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3</v>
          </cell>
          <cell r="P52">
            <v>0</v>
          </cell>
          <cell r="Q52" t="str">
            <v>T</v>
          </cell>
          <cell r="R52">
            <v>24</v>
          </cell>
        </row>
        <row r="53">
          <cell r="C53" t="str">
            <v>ESPA4221</v>
          </cell>
          <cell r="D53" t="str">
            <v>Teori Ekonomi Mikro</v>
          </cell>
          <cell r="E53">
            <v>3</v>
          </cell>
          <cell r="F53" t="str">
            <v>II.5</v>
          </cell>
          <cell r="G53" t="str">
            <v>ESPA4221</v>
          </cell>
          <cell r="H53" t="str">
            <v>Teori Ekonomi Mikro (Edisi 2)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3</v>
          </cell>
          <cell r="P53">
            <v>0</v>
          </cell>
          <cell r="Q53" t="str">
            <v>A</v>
          </cell>
          <cell r="R53">
            <v>13</v>
          </cell>
        </row>
        <row r="54">
          <cell r="C54" t="str">
            <v>EKSI4500</v>
          </cell>
          <cell r="D54" t="str">
            <v>Tugas Akhir Program (TAP )**</v>
          </cell>
          <cell r="E54">
            <v>4</v>
          </cell>
          <cell r="F54">
            <v>0.2</v>
          </cell>
          <cell r="G54" t="str">
            <v>-</v>
          </cell>
          <cell r="H54" t="str">
            <v>-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4</v>
          </cell>
          <cell r="P54">
            <v>0</v>
          </cell>
          <cell r="Q54" t="str">
            <v>E</v>
          </cell>
          <cell r="R54">
            <v>22</v>
          </cell>
        </row>
        <row r="55">
          <cell r="C55" t="str">
            <v>EKSI4560</v>
          </cell>
          <cell r="D55" t="str">
            <v>Karya Ilmiah***</v>
          </cell>
          <cell r="E55">
            <v>0</v>
          </cell>
          <cell r="F55" t="str">
            <v>-</v>
          </cell>
          <cell r="G55" t="str">
            <v>-</v>
          </cell>
          <cell r="H55" t="str">
            <v>-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 t="str">
            <v>Bw</v>
          </cell>
          <cell r="R55">
            <v>12</v>
          </cell>
        </row>
        <row r="56">
          <cell r="C56">
            <v>0</v>
          </cell>
          <cell r="D56">
            <v>0</v>
          </cell>
          <cell r="E56" t="str">
            <v>Semester 8</v>
          </cell>
          <cell r="F56">
            <v>0</v>
          </cell>
          <cell r="G56">
            <v>0</v>
          </cell>
          <cell r="H56">
            <v>0</v>
          </cell>
          <cell r="I56">
            <v>1</v>
          </cell>
          <cell r="J56">
            <v>2</v>
          </cell>
          <cell r="K56">
            <v>3</v>
          </cell>
          <cell r="L56">
            <v>4</v>
          </cell>
          <cell r="M56">
            <v>5</v>
          </cell>
          <cell r="N56">
            <v>6</v>
          </cell>
          <cell r="O56">
            <v>7</v>
          </cell>
          <cell r="P56">
            <v>8</v>
          </cell>
          <cell r="Q56" t="str">
            <v>Ket.</v>
          </cell>
          <cell r="R56">
            <v>0</v>
          </cell>
        </row>
        <row r="57">
          <cell r="C57" t="str">
            <v>ADBI4432</v>
          </cell>
          <cell r="D57" t="str">
            <v>Bisnis Internasional</v>
          </cell>
          <cell r="E57">
            <v>3</v>
          </cell>
          <cell r="F57" t="str">
            <v>I.2</v>
          </cell>
          <cell r="G57" t="str">
            <v>ADBI4432</v>
          </cell>
          <cell r="H57" t="str">
            <v>Bisnis Internasional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3</v>
          </cell>
          <cell r="Q57" t="str">
            <v>A</v>
          </cell>
          <cell r="R57">
            <v>13</v>
          </cell>
        </row>
        <row r="58">
          <cell r="C58" t="str">
            <v>ADBI4211</v>
          </cell>
          <cell r="D58" t="str">
            <v>Manajemen Risiko dan Asuransi</v>
          </cell>
          <cell r="E58">
            <v>3</v>
          </cell>
          <cell r="F58" t="str">
            <v>I.3</v>
          </cell>
          <cell r="G58" t="str">
            <v>ADBI4211</v>
          </cell>
          <cell r="H58" t="str">
            <v>Manajemen Risiko dan Asuransi (Edisi 2)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3</v>
          </cell>
          <cell r="Q58" t="str">
            <v>A</v>
          </cell>
          <cell r="R58">
            <v>24</v>
          </cell>
        </row>
        <row r="59">
          <cell r="C59" t="str">
            <v>EKMA4414</v>
          </cell>
          <cell r="D59" t="str">
            <v>Manajemen Strategik</v>
          </cell>
          <cell r="E59">
            <v>3</v>
          </cell>
          <cell r="F59" t="str">
            <v>I.5</v>
          </cell>
          <cell r="G59" t="str">
            <v>EKMA4414</v>
          </cell>
          <cell r="H59" t="str">
            <v>Manajemen Strategik (Edisi 2)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</v>
          </cell>
          <cell r="Q59" t="str">
            <v>A</v>
          </cell>
          <cell r="R59">
            <v>14</v>
          </cell>
        </row>
        <row r="60">
          <cell r="C60" t="str">
            <v>EKSI4311</v>
          </cell>
          <cell r="D60" t="str">
            <v>Akuntansi Keuangan Lanjutan II</v>
          </cell>
          <cell r="E60">
            <v>3</v>
          </cell>
          <cell r="F60" t="str">
            <v>II.2</v>
          </cell>
          <cell r="G60" t="str">
            <v>EKSI4311</v>
          </cell>
          <cell r="H60" t="str">
            <v>Akuntansi Keuangan Lanjutan II
(Edisi 2) digunakan di 2020.2 dan (Edisi 3)
digunakan di 2021.1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3</v>
          </cell>
          <cell r="Q60" t="str">
            <v>T</v>
          </cell>
          <cell r="R60">
            <v>22</v>
          </cell>
        </row>
        <row r="61">
          <cell r="C61" t="str">
            <v>EKMA4482</v>
          </cell>
          <cell r="D61" t="str">
            <v>Akuntansi Keuangan Syariah</v>
          </cell>
          <cell r="E61">
            <v>3</v>
          </cell>
          <cell r="F61" t="str">
            <v>II.3</v>
          </cell>
          <cell r="G61" t="str">
            <v>EKMA4482</v>
          </cell>
          <cell r="H61" t="str">
            <v>Akuntansi Keuangan Syariah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3</v>
          </cell>
          <cell r="Q61" t="str">
            <v>T</v>
          </cell>
          <cell r="R61">
            <v>21</v>
          </cell>
        </row>
        <row r="62">
          <cell r="C62" t="str">
            <v>EKSI4413</v>
          </cell>
          <cell r="D62" t="str">
            <v>Audit Manajemen</v>
          </cell>
          <cell r="E62">
            <v>3</v>
          </cell>
          <cell r="F62" t="str">
            <v>II.4</v>
          </cell>
          <cell r="G62" t="str">
            <v>EKSI4413</v>
          </cell>
          <cell r="H62" t="str">
            <v>Audit Manajemen (Edisi 2) digunakan di 2020.2 dan (Edisi 3)
digunakan di 2021.1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3</v>
          </cell>
          <cell r="Q62" t="str">
            <v>T</v>
          </cell>
          <cell r="R62">
            <v>23</v>
          </cell>
        </row>
      </sheetData>
      <sheetData sheetId="8">
        <row r="7">
          <cell r="C7" t="str">
            <v>PBIN4102</v>
          </cell>
          <cell r="D7" t="str">
            <v>Fonologi Bahasa Indonesia</v>
          </cell>
          <cell r="E7">
            <v>2</v>
          </cell>
          <cell r="F7" t="str">
            <v>I.1</v>
          </cell>
          <cell r="G7" t="str">
            <v>PBIN4102</v>
          </cell>
        </row>
        <row r="8">
          <cell r="C8" t="str">
            <v>PBIN4108</v>
          </cell>
          <cell r="D8" t="str">
            <v>Membaca 1</v>
          </cell>
          <cell r="E8">
            <v>2</v>
          </cell>
          <cell r="F8" t="str">
            <v>I.3</v>
          </cell>
          <cell r="G8" t="str">
            <v>PBIN4108</v>
          </cell>
        </row>
        <row r="9">
          <cell r="C9" t="str">
            <v>PBIN4104</v>
          </cell>
          <cell r="D9" t="str">
            <v>Teori Sastra</v>
          </cell>
          <cell r="E9">
            <v>3</v>
          </cell>
          <cell r="F9" t="str">
            <v>I.4</v>
          </cell>
          <cell r="G9" t="str">
            <v>PBIN4104</v>
          </cell>
        </row>
        <row r="10">
          <cell r="C10" t="str">
            <v>MKDU4221</v>
          </cell>
          <cell r="D10" t="str">
            <v>Pendidikan Agama Islam</v>
          </cell>
          <cell r="E10">
            <v>3</v>
          </cell>
          <cell r="F10" t="str">
            <v>I.5</v>
          </cell>
          <cell r="G10" t="str">
            <v>MKDU4221</v>
          </cell>
        </row>
        <row r="11">
          <cell r="C11" t="str">
            <v>PBIN4101</v>
          </cell>
          <cell r="D11" t="str">
            <v>Linguistik Umum</v>
          </cell>
          <cell r="E11">
            <v>2</v>
          </cell>
          <cell r="F11" t="str">
            <v>II.1</v>
          </cell>
          <cell r="G11" t="str">
            <v>PBIN4101</v>
          </cell>
        </row>
        <row r="12">
          <cell r="C12" t="str">
            <v>MKDU4107</v>
          </cell>
          <cell r="D12" t="str">
            <v>Bahasa Inggris I</v>
          </cell>
          <cell r="E12">
            <v>3</v>
          </cell>
          <cell r="F12" t="str">
            <v>II.2</v>
          </cell>
          <cell r="G12" t="str">
            <v>MKDU4107</v>
          </cell>
        </row>
        <row r="13">
          <cell r="C13" t="str">
            <v>PBIN4103</v>
          </cell>
          <cell r="D13" t="str">
            <v>Teori Belajar Bahasa</v>
          </cell>
          <cell r="E13">
            <v>2</v>
          </cell>
          <cell r="F13" t="str">
            <v>II.3</v>
          </cell>
          <cell r="G13" t="str">
            <v>PBIN4103</v>
          </cell>
        </row>
        <row r="14">
          <cell r="C14">
            <v>0</v>
          </cell>
          <cell r="D14">
            <v>0</v>
          </cell>
          <cell r="E14" t="str">
            <v>Semester 2</v>
          </cell>
          <cell r="F14">
            <v>0</v>
          </cell>
          <cell r="G14">
            <v>0</v>
          </cell>
        </row>
        <row r="15">
          <cell r="C15" t="str">
            <v>PBIN4105</v>
          </cell>
          <cell r="D15" t="str">
            <v>Menyimak</v>
          </cell>
          <cell r="E15">
            <v>3</v>
          </cell>
          <cell r="F15" t="str">
            <v>I.3</v>
          </cell>
          <cell r="G15" t="str">
            <v>PBIN4105</v>
          </cell>
        </row>
        <row r="16">
          <cell r="C16" t="str">
            <v>PBIN4106</v>
          </cell>
          <cell r="D16" t="str">
            <v>Morfologi Bahasa Indonesia</v>
          </cell>
          <cell r="E16">
            <v>3</v>
          </cell>
          <cell r="F16" t="str">
            <v>I.5</v>
          </cell>
          <cell r="G16" t="str">
            <v>PBIN4106</v>
          </cell>
        </row>
        <row r="17">
          <cell r="C17" t="str">
            <v>PBIN4107</v>
          </cell>
          <cell r="D17" t="str">
            <v>Sintaksis Bahasa Indonesia</v>
          </cell>
          <cell r="E17">
            <v>3</v>
          </cell>
          <cell r="F17" t="str">
            <v>I.2</v>
          </cell>
          <cell r="G17" t="str">
            <v>PBIN4107</v>
          </cell>
        </row>
        <row r="18">
          <cell r="C18" t="str">
            <v>MKDK4001</v>
          </cell>
          <cell r="D18" t="str">
            <v>Pengantar Pendidikan</v>
          </cell>
          <cell r="E18">
            <v>3</v>
          </cell>
          <cell r="F18" t="str">
            <v>I.1</v>
          </cell>
          <cell r="G18" t="str">
            <v>MKDK4001</v>
          </cell>
        </row>
        <row r="19">
          <cell r="C19" t="str">
            <v>MKDU4111</v>
          </cell>
          <cell r="D19" t="str">
            <v>Pendidikan Kewarganegaraan</v>
          </cell>
          <cell r="E19">
            <v>3</v>
          </cell>
          <cell r="F19" t="str">
            <v>II.4</v>
          </cell>
          <cell r="G19" t="str">
            <v>MKDU4111</v>
          </cell>
        </row>
        <row r="20">
          <cell r="C20" t="str">
            <v>MKDU4112</v>
          </cell>
          <cell r="D20" t="str">
            <v>Ilmu Alamiah Dasar</v>
          </cell>
          <cell r="E20">
            <v>3</v>
          </cell>
          <cell r="F20" t="str">
            <v>II.5</v>
          </cell>
          <cell r="G20" t="str">
            <v>MKDU4112</v>
          </cell>
        </row>
        <row r="21">
          <cell r="C21">
            <v>0</v>
          </cell>
          <cell r="D21">
            <v>0</v>
          </cell>
          <cell r="E21" t="str">
            <v>Semester 3</v>
          </cell>
          <cell r="F21">
            <v>0</v>
          </cell>
          <cell r="G21">
            <v>0</v>
          </cell>
        </row>
        <row r="22">
          <cell r="C22" t="str">
            <v>PBIN4212</v>
          </cell>
          <cell r="D22" t="str">
            <v>Pragmatik</v>
          </cell>
          <cell r="E22">
            <v>2</v>
          </cell>
          <cell r="F22" t="str">
            <v>II.4</v>
          </cell>
          <cell r="G22" t="str">
            <v>PBIN4212</v>
          </cell>
        </row>
        <row r="23">
          <cell r="C23" t="str">
            <v>PBIN4214</v>
          </cell>
          <cell r="D23" t="str">
            <v>Sanggar Bahasa &amp; Sastra Indonesia</v>
          </cell>
          <cell r="E23">
            <v>2</v>
          </cell>
          <cell r="F23" t="str">
            <v>I.3</v>
          </cell>
          <cell r="G23" t="str">
            <v>PBIN4214</v>
          </cell>
        </row>
        <row r="24">
          <cell r="C24" t="str">
            <v>MKDK4005</v>
          </cell>
          <cell r="D24" t="str">
            <v>Profesi Keguruan</v>
          </cell>
          <cell r="E24">
            <v>2</v>
          </cell>
          <cell r="F24" t="str">
            <v>II.3</v>
          </cell>
          <cell r="G24" t="str">
            <v>MKDK4005</v>
          </cell>
        </row>
        <row r="25">
          <cell r="C25" t="str">
            <v>PBIN4109</v>
          </cell>
          <cell r="D25" t="str">
            <v>Menulis 1</v>
          </cell>
          <cell r="E25">
            <v>3</v>
          </cell>
          <cell r="F25" t="str">
            <v>I.4</v>
          </cell>
          <cell r="G25" t="str">
            <v>PBIN4109</v>
          </cell>
        </row>
        <row r="26">
          <cell r="C26" t="str">
            <v>PBIN4110</v>
          </cell>
          <cell r="D26" t="str">
            <v>Sejarah Sastra</v>
          </cell>
          <cell r="E26">
            <v>3</v>
          </cell>
          <cell r="F26" t="str">
            <v>I.5</v>
          </cell>
          <cell r="G26" t="str">
            <v>PBIN4110</v>
          </cell>
        </row>
        <row r="27">
          <cell r="C27" t="str">
            <v>PBIN4211</v>
          </cell>
          <cell r="D27" t="str">
            <v>Cerita Rekaan</v>
          </cell>
          <cell r="E27">
            <v>4</v>
          </cell>
          <cell r="F27" t="str">
            <v>II.2</v>
          </cell>
          <cell r="G27" t="str">
            <v>PBIN4211</v>
          </cell>
        </row>
        <row r="28">
          <cell r="C28" t="str">
            <v>PBIN4218</v>
          </cell>
          <cell r="D28" t="str">
            <v>Pengajaran
Keterampilan Berbahasa</v>
          </cell>
          <cell r="E28">
            <v>4</v>
          </cell>
          <cell r="F28" t="str">
            <v>I.1</v>
          </cell>
          <cell r="G28" t="str">
            <v>PBIN4218</v>
          </cell>
        </row>
        <row r="29">
          <cell r="C29">
            <v>0</v>
          </cell>
          <cell r="D29">
            <v>0</v>
          </cell>
          <cell r="E29" t="str">
            <v>Semester 4</v>
          </cell>
          <cell r="F29">
            <v>0</v>
          </cell>
          <cell r="G29">
            <v>0</v>
          </cell>
        </row>
        <row r="30">
          <cell r="C30" t="str">
            <v>PBIN4215</v>
          </cell>
          <cell r="D30" t="str">
            <v>Semantik Bahasa Indonesia</v>
          </cell>
          <cell r="E30">
            <v>2</v>
          </cell>
          <cell r="F30" t="str">
            <v>II.5</v>
          </cell>
          <cell r="G30" t="str">
            <v>PBIN4215</v>
          </cell>
        </row>
        <row r="31">
          <cell r="C31" t="str">
            <v>PBIN4216</v>
          </cell>
          <cell r="D31" t="str">
            <v>Wacana Bahasa Indonesia</v>
          </cell>
          <cell r="E31">
            <v>2</v>
          </cell>
          <cell r="F31" t="str">
            <v>I.2</v>
          </cell>
          <cell r="G31" t="str">
            <v>PBIN4216</v>
          </cell>
        </row>
        <row r="32">
          <cell r="C32" t="str">
            <v>IDIK4007</v>
          </cell>
          <cell r="D32" t="str">
            <v>Metode Penelitian</v>
          </cell>
          <cell r="E32">
            <v>2</v>
          </cell>
          <cell r="F32" t="str">
            <v>I.5</v>
          </cell>
          <cell r="G32" t="str">
            <v>IDIK4007</v>
          </cell>
        </row>
        <row r="33">
          <cell r="C33" t="str">
            <v>MKDK4002</v>
          </cell>
          <cell r="D33" t="str">
            <v>Perkembangan Peserta Didik</v>
          </cell>
          <cell r="E33">
            <v>2</v>
          </cell>
          <cell r="F33" t="str">
            <v>II.1</v>
          </cell>
          <cell r="G33" t="str">
            <v>MKDK4002</v>
          </cell>
        </row>
        <row r="34">
          <cell r="C34" t="str">
            <v>PBIN4303</v>
          </cell>
          <cell r="D34" t="str">
            <v>Pengembangan Kurikulum dan
Pembelajaran Bahasa Indonesia</v>
          </cell>
          <cell r="E34">
            <v>3</v>
          </cell>
          <cell r="F34" t="str">
            <v>I.3</v>
          </cell>
          <cell r="G34" t="str">
            <v>PBIN4303</v>
          </cell>
        </row>
        <row r="35">
          <cell r="C35" t="str">
            <v>PBIN4213</v>
          </cell>
          <cell r="D35" t="str">
            <v>Puisi</v>
          </cell>
          <cell r="E35">
            <v>4</v>
          </cell>
          <cell r="F35" t="str">
            <v>II.2</v>
          </cell>
          <cell r="G35" t="str">
            <v>PBIN4213</v>
          </cell>
        </row>
        <row r="36">
          <cell r="C36" t="str">
            <v>PBIN4304</v>
          </cell>
          <cell r="D36" t="str">
            <v>Pemantapan Kemampuan Mengajar1)</v>
          </cell>
          <cell r="E36">
            <v>4</v>
          </cell>
          <cell r="F36">
            <v>99</v>
          </cell>
          <cell r="G36" t="str">
            <v>IDIK4304</v>
          </cell>
        </row>
        <row r="37">
          <cell r="C37">
            <v>0</v>
          </cell>
          <cell r="D37">
            <v>0</v>
          </cell>
          <cell r="E37" t="str">
            <v>Semester 5</v>
          </cell>
          <cell r="F37">
            <v>0</v>
          </cell>
          <cell r="G37">
            <v>0</v>
          </cell>
        </row>
        <row r="38">
          <cell r="C38" t="str">
            <v>PBIN4325</v>
          </cell>
          <cell r="D38" t="str">
            <v>Penyuntingan</v>
          </cell>
          <cell r="E38">
            <v>2</v>
          </cell>
          <cell r="F38" t="str">
            <v>I.2</v>
          </cell>
          <cell r="G38" t="str">
            <v>PBIN4325</v>
          </cell>
        </row>
        <row r="39">
          <cell r="C39" t="str">
            <v>PBIN4328</v>
          </cell>
          <cell r="D39" t="str">
            <v>Pembinaan dan Pengembangan Bahasa Indonesia</v>
          </cell>
          <cell r="E39">
            <v>2</v>
          </cell>
          <cell r="F39" t="str">
            <v>II.4</v>
          </cell>
          <cell r="G39" t="str">
            <v>PBIN4328</v>
          </cell>
        </row>
        <row r="40">
          <cell r="C40" t="str">
            <v>IDIK4008</v>
          </cell>
          <cell r="D40" t="str">
            <v>Penelitian Tindakan Kelas</v>
          </cell>
          <cell r="E40">
            <v>2</v>
          </cell>
          <cell r="F40" t="str">
            <v>I.5</v>
          </cell>
          <cell r="G40" t="str">
            <v>IDIK4008</v>
          </cell>
        </row>
        <row r="41">
          <cell r="C41" t="str">
            <v>PBIN4220</v>
          </cell>
          <cell r="D41" t="str">
            <v>Retorika</v>
          </cell>
          <cell r="E41">
            <v>2</v>
          </cell>
          <cell r="F41" t="str">
            <v>I.1</v>
          </cell>
          <cell r="G41" t="str">
            <v>PBIN4220</v>
          </cell>
        </row>
        <row r="42">
          <cell r="C42" t="str">
            <v>PUST4104</v>
          </cell>
          <cell r="D42" t="str">
            <v>Layanan Perpustakaan</v>
          </cell>
          <cell r="E42">
            <v>3</v>
          </cell>
          <cell r="F42" t="str">
            <v>II.2</v>
          </cell>
          <cell r="G42" t="str">
            <v>PUST4104</v>
          </cell>
        </row>
        <row r="43">
          <cell r="C43" t="str">
            <v>PBIN4217</v>
          </cell>
          <cell r="D43" t="str">
            <v>Drama</v>
          </cell>
          <cell r="E43">
            <v>4</v>
          </cell>
          <cell r="F43" t="str">
            <v>I.4</v>
          </cell>
          <cell r="G43" t="str">
            <v>PBIN4217</v>
          </cell>
        </row>
        <row r="44">
          <cell r="C44" t="str">
            <v>PBIN4301</v>
          </cell>
          <cell r="D44" t="str">
            <v>Strategi Pembelajaran Bahasa Indonesia</v>
          </cell>
          <cell r="E44">
            <v>4</v>
          </cell>
          <cell r="F44" t="str">
            <v>II.3</v>
          </cell>
          <cell r="G44" t="str">
            <v>PBIN4301</v>
          </cell>
        </row>
        <row r="45">
          <cell r="C45">
            <v>0</v>
          </cell>
          <cell r="D45">
            <v>0</v>
          </cell>
          <cell r="E45" t="str">
            <v>Semester 6</v>
          </cell>
          <cell r="F45">
            <v>0</v>
          </cell>
          <cell r="G45">
            <v>0</v>
          </cell>
        </row>
        <row r="46">
          <cell r="C46" t="str">
            <v>PBIN4326</v>
          </cell>
          <cell r="D46" t="str">
            <v>Analisis Kesalahan Berbahasa</v>
          </cell>
          <cell r="E46">
            <v>2</v>
          </cell>
          <cell r="F46" t="str">
            <v>I.5</v>
          </cell>
          <cell r="G46" t="str">
            <v>PBIN4326</v>
          </cell>
        </row>
        <row r="47">
          <cell r="C47" t="str">
            <v>PBIN4327</v>
          </cell>
          <cell r="D47" t="str">
            <v>Psikolinguistik</v>
          </cell>
          <cell r="E47">
            <v>2</v>
          </cell>
          <cell r="F47" t="str">
            <v>II.1</v>
          </cell>
          <cell r="G47" t="str">
            <v>PBIN4327</v>
          </cell>
        </row>
        <row r="48">
          <cell r="C48" t="str">
            <v>PBIN4219</v>
          </cell>
          <cell r="D48" t="str">
            <v>Pengajaran Apresiasi Sastra</v>
          </cell>
          <cell r="E48">
            <v>3</v>
          </cell>
          <cell r="F48" t="str">
            <v>II.3</v>
          </cell>
          <cell r="G48" t="str">
            <v>PBIN4219</v>
          </cell>
        </row>
        <row r="49">
          <cell r="C49" t="str">
            <v>PBIN4329</v>
          </cell>
          <cell r="D49" t="str">
            <v>Membaca 2</v>
          </cell>
          <cell r="E49">
            <v>3</v>
          </cell>
          <cell r="F49" t="str">
            <v>II.2</v>
          </cell>
          <cell r="G49" t="str">
            <v>PBIN4329</v>
          </cell>
        </row>
        <row r="50">
          <cell r="C50" t="str">
            <v>PBIN4436</v>
          </cell>
          <cell r="D50" t="str">
            <v>Bahasa Bantu</v>
          </cell>
          <cell r="E50">
            <v>3</v>
          </cell>
          <cell r="F50" t="str">
            <v>I.4</v>
          </cell>
          <cell r="G50" t="str">
            <v>PBIN4436</v>
          </cell>
        </row>
        <row r="51">
          <cell r="C51" t="str">
            <v>PBIN4501</v>
          </cell>
          <cell r="D51" t="str">
            <v>Pemantapan Kemampuan Profesional</v>
          </cell>
          <cell r="E51">
            <v>4</v>
          </cell>
          <cell r="F51">
            <v>99</v>
          </cell>
          <cell r="G51" t="str">
            <v>IDIK4501</v>
          </cell>
        </row>
        <row r="52">
          <cell r="C52" t="str">
            <v>PBIN4560</v>
          </cell>
          <cell r="D52" t="str">
            <v>Karya Ilmiah***</v>
          </cell>
          <cell r="E52">
            <v>0</v>
          </cell>
          <cell r="F52" t="str">
            <v>-</v>
          </cell>
          <cell r="G52" t="str">
            <v>-</v>
          </cell>
        </row>
        <row r="53">
          <cell r="C53">
            <v>0</v>
          </cell>
          <cell r="D53">
            <v>0</v>
          </cell>
          <cell r="E53" t="str">
            <v>Semester 7</v>
          </cell>
          <cell r="F53">
            <v>0</v>
          </cell>
          <cell r="G53">
            <v>0</v>
          </cell>
        </row>
        <row r="54">
          <cell r="C54" t="str">
            <v>PBIN4431</v>
          </cell>
          <cell r="D54" t="str">
            <v>Sosiolinguistik</v>
          </cell>
          <cell r="E54">
            <v>2</v>
          </cell>
          <cell r="F54" t="str">
            <v>II.5</v>
          </cell>
          <cell r="G54" t="str">
            <v>PBIN4431</v>
          </cell>
        </row>
        <row r="55">
          <cell r="C55" t="str">
            <v>IDIK4006</v>
          </cell>
          <cell r="D55" t="str">
            <v>Filsafat Ilmu</v>
          </cell>
          <cell r="E55">
            <v>2</v>
          </cell>
          <cell r="F55" t="str">
            <v>II.4</v>
          </cell>
          <cell r="G55" t="str">
            <v>IDIK4006</v>
          </cell>
        </row>
        <row r="56">
          <cell r="C56" t="str">
            <v>PBIN4302</v>
          </cell>
          <cell r="D56" t="str">
            <v>Evaluasi Pembelajaran Bahasa Indonesia</v>
          </cell>
          <cell r="E56">
            <v>3</v>
          </cell>
          <cell r="F56" t="str">
            <v>I.5</v>
          </cell>
          <cell r="G56" t="str">
            <v>PBIN4302</v>
          </cell>
        </row>
        <row r="57">
          <cell r="C57" t="str">
            <v>PBIN4330</v>
          </cell>
          <cell r="D57" t="str">
            <v>Berbicara</v>
          </cell>
          <cell r="E57">
            <v>3</v>
          </cell>
          <cell r="F57" t="str">
            <v>II.2</v>
          </cell>
          <cell r="G57" t="str">
            <v>PBIN4330</v>
          </cell>
        </row>
        <row r="58">
          <cell r="C58" t="str">
            <v>PBIN4432</v>
          </cell>
          <cell r="D58" t="str">
            <v>Linguistik Bandingan</v>
          </cell>
          <cell r="E58">
            <v>3</v>
          </cell>
          <cell r="F58" t="str">
            <v>I.1</v>
          </cell>
          <cell r="G58" t="str">
            <v>PBIN4432</v>
          </cell>
        </row>
        <row r="59">
          <cell r="C59" t="str">
            <v>IDIK4017</v>
          </cell>
          <cell r="D59" t="str">
            <v>Pembaharuan dalam Pembelajaran</v>
          </cell>
          <cell r="E59">
            <v>3</v>
          </cell>
          <cell r="F59" t="str">
            <v>I.2</v>
          </cell>
          <cell r="G59" t="str">
            <v>IDIK4017</v>
          </cell>
        </row>
        <row r="60">
          <cell r="C60" t="str">
            <v>PEMA4210</v>
          </cell>
          <cell r="D60" t="str">
            <v>Statistika Pendidikan</v>
          </cell>
          <cell r="E60">
            <v>3</v>
          </cell>
          <cell r="F60" t="str">
            <v>I.4</v>
          </cell>
          <cell r="G60" t="str">
            <v>PEMA4210</v>
          </cell>
        </row>
        <row r="61">
          <cell r="C61">
            <v>0</v>
          </cell>
          <cell r="D61">
            <v>0</v>
          </cell>
          <cell r="E61" t="str">
            <v>Semester 8</v>
          </cell>
          <cell r="F61">
            <v>0</v>
          </cell>
          <cell r="G61">
            <v>0</v>
          </cell>
        </row>
        <row r="62">
          <cell r="C62" t="str">
            <v>PBIN4434</v>
          </cell>
          <cell r="D62" t="str">
            <v>Kritik Sastra</v>
          </cell>
          <cell r="E62">
            <v>2</v>
          </cell>
          <cell r="F62" t="str">
            <v>II.1</v>
          </cell>
          <cell r="G62" t="str">
            <v>PBIN4434</v>
          </cell>
        </row>
        <row r="63">
          <cell r="C63" t="str">
            <v>PBIN4435</v>
          </cell>
          <cell r="D63" t="str">
            <v>Filologi</v>
          </cell>
          <cell r="E63">
            <v>2</v>
          </cell>
          <cell r="F63" t="str">
            <v>II.3</v>
          </cell>
          <cell r="G63" t="str">
            <v>PBIN4435</v>
          </cell>
        </row>
        <row r="64">
          <cell r="C64" t="str">
            <v>IDIK4012</v>
          </cell>
          <cell r="D64" t="str">
            <v>Manajemen Berbasis Sekolah</v>
          </cell>
          <cell r="E64">
            <v>2</v>
          </cell>
          <cell r="F64" t="str">
            <v>II.4</v>
          </cell>
          <cell r="G64" t="str">
            <v>IDIK4012</v>
          </cell>
        </row>
        <row r="65">
          <cell r="C65" t="str">
            <v>PBIN4433</v>
          </cell>
          <cell r="D65" t="str">
            <v>Menulis 2</v>
          </cell>
          <cell r="E65">
            <v>3</v>
          </cell>
          <cell r="F65" t="str">
            <v>I.3</v>
          </cell>
          <cell r="G65" t="str">
            <v>PBIN4433</v>
          </cell>
        </row>
        <row r="66">
          <cell r="C66" t="str">
            <v>IDIK4010</v>
          </cell>
          <cell r="D66" t="str">
            <v>Komputer dan Media Pembelajaran</v>
          </cell>
          <cell r="E66">
            <v>3</v>
          </cell>
          <cell r="F66" t="str">
            <v>II.5</v>
          </cell>
          <cell r="G66" t="str">
            <v>IDIK4010</v>
          </cell>
        </row>
        <row r="67">
          <cell r="C67" t="str">
            <v>PBIN4500</v>
          </cell>
          <cell r="D67" t="str">
            <v>Tugas Akhir Program (TAP)**</v>
          </cell>
          <cell r="E67">
            <v>4</v>
          </cell>
          <cell r="F67">
            <v>0.2</v>
          </cell>
          <cell r="G67" t="str">
            <v>IDIK4500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K JADWAL NON PENDAS"/>
      <sheetName val="CEK JADWAL PENDAS"/>
      <sheetName val="50_Adm Negara"/>
      <sheetName val="51_Adm Bisnis"/>
      <sheetName val="70_Sosiologi"/>
      <sheetName val="72_Komunikasi"/>
      <sheetName val="311_Hukum"/>
      <sheetName val="54_Manajemen"/>
      <sheetName val="83_Akuntansi"/>
      <sheetName val="57_Pend Bhs Indo"/>
      <sheetName val="118_PGSD"/>
      <sheetName val="119_PGSD BI"/>
      <sheetName val="121_PGPAUD BI"/>
      <sheetName val="122_PGPA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C7" t="str">
            <v>ESPA4122</v>
          </cell>
          <cell r="D7" t="str">
            <v>Matematika Ekonomi</v>
          </cell>
          <cell r="E7">
            <v>3</v>
          </cell>
          <cell r="F7">
            <v>3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 t="str">
            <v>T</v>
          </cell>
          <cell r="O7">
            <v>22</v>
          </cell>
        </row>
        <row r="8">
          <cell r="C8" t="str">
            <v>EKMA4115</v>
          </cell>
          <cell r="D8" t="str">
            <v>Pengantar Akuntansi</v>
          </cell>
          <cell r="E8">
            <v>4</v>
          </cell>
          <cell r="F8">
            <v>4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 t="str">
            <v>T</v>
          </cell>
          <cell r="O8">
            <v>23</v>
          </cell>
        </row>
        <row r="9">
          <cell r="C9" t="str">
            <v>EKMA4111</v>
          </cell>
          <cell r="D9" t="str">
            <v>Pengantar Bisnis</v>
          </cell>
          <cell r="E9">
            <v>3</v>
          </cell>
          <cell r="F9">
            <v>3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 t="str">
            <v>T</v>
          </cell>
          <cell r="O9">
            <v>21</v>
          </cell>
        </row>
        <row r="10">
          <cell r="C10" t="str">
            <v>MKDU4221</v>
          </cell>
          <cell r="D10" t="str">
            <v>Pendidikan Agama Islam</v>
          </cell>
          <cell r="E10">
            <v>3</v>
          </cell>
          <cell r="F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 t="str">
            <v>A</v>
          </cell>
          <cell r="O10">
            <v>13</v>
          </cell>
        </row>
        <row r="11">
          <cell r="C11" t="str">
            <v>MKDU4110</v>
          </cell>
          <cell r="D11" t="str">
            <v>Bahasa Indonesia</v>
          </cell>
          <cell r="E11">
            <v>3</v>
          </cell>
          <cell r="F11">
            <v>3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 t="str">
            <v>A</v>
          </cell>
          <cell r="O11">
            <v>24</v>
          </cell>
        </row>
        <row r="12">
          <cell r="C12" t="str">
            <v>MKDU4111</v>
          </cell>
          <cell r="D12" t="str">
            <v>Pendidikan Kewarganegaraan</v>
          </cell>
          <cell r="E12">
            <v>3</v>
          </cell>
          <cell r="F12">
            <v>3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 t="str">
            <v>A</v>
          </cell>
          <cell r="O12">
            <v>14</v>
          </cell>
        </row>
        <row r="13">
          <cell r="C13">
            <v>0</v>
          </cell>
          <cell r="D13" t="str">
            <v>Semester 2</v>
          </cell>
          <cell r="E13">
            <v>0</v>
          </cell>
          <cell r="F13">
            <v>1</v>
          </cell>
          <cell r="G13">
            <v>2</v>
          </cell>
          <cell r="H13">
            <v>3</v>
          </cell>
          <cell r="I13">
            <v>4</v>
          </cell>
          <cell r="J13">
            <v>5</v>
          </cell>
          <cell r="K13">
            <v>6</v>
          </cell>
          <cell r="L13">
            <v>7</v>
          </cell>
          <cell r="M13">
            <v>8</v>
          </cell>
          <cell r="N13" t="str">
            <v>Ket.</v>
          </cell>
          <cell r="O13">
            <v>0</v>
          </cell>
        </row>
        <row r="14">
          <cell r="C14" t="str">
            <v>EKSI4101</v>
          </cell>
          <cell r="D14" t="str">
            <v>Laboratorium Pengantar Akuntansi</v>
          </cell>
          <cell r="E14">
            <v>2</v>
          </cell>
          <cell r="F14">
            <v>0</v>
          </cell>
          <cell r="G14">
            <v>2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 t="str">
            <v>BPr, E</v>
          </cell>
          <cell r="O14">
            <v>22</v>
          </cell>
        </row>
        <row r="15">
          <cell r="C15" t="str">
            <v>EKSI4202</v>
          </cell>
          <cell r="D15" t="str">
            <v>Hukum Pajak</v>
          </cell>
          <cell r="E15">
            <v>3</v>
          </cell>
          <cell r="F15">
            <v>0</v>
          </cell>
          <cell r="G15">
            <v>3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 t="str">
            <v>T</v>
          </cell>
          <cell r="O15">
            <v>24</v>
          </cell>
        </row>
        <row r="16">
          <cell r="C16" t="str">
            <v>EKMA4216</v>
          </cell>
          <cell r="D16" t="str">
            <v>Manajemen Pemasaran</v>
          </cell>
          <cell r="E16">
            <v>3</v>
          </cell>
          <cell r="F16">
            <v>0</v>
          </cell>
          <cell r="G16">
            <v>3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 t="str">
            <v>A</v>
          </cell>
          <cell r="O16">
            <v>14</v>
          </cell>
        </row>
        <row r="17">
          <cell r="C17" t="str">
            <v>ESPA4110</v>
          </cell>
          <cell r="D17" t="str">
            <v>Pengantar Ekonomi Makro</v>
          </cell>
          <cell r="E17">
            <v>3</v>
          </cell>
          <cell r="F17">
            <v>0</v>
          </cell>
          <cell r="G17">
            <v>3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 t="str">
            <v>A</v>
          </cell>
          <cell r="O17">
            <v>21</v>
          </cell>
        </row>
        <row r="18">
          <cell r="C18" t="str">
            <v>EKMA4158</v>
          </cell>
          <cell r="D18" t="str">
            <v>Perilaku Organisasi</v>
          </cell>
          <cell r="E18">
            <v>3</v>
          </cell>
          <cell r="F18">
            <v>0</v>
          </cell>
          <cell r="G18">
            <v>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 t="str">
            <v>A</v>
          </cell>
          <cell r="O18">
            <v>13</v>
          </cell>
        </row>
        <row r="19">
          <cell r="C19" t="str">
            <v>EKMA4116</v>
          </cell>
          <cell r="D19" t="str">
            <v>Manajemen</v>
          </cell>
          <cell r="E19">
            <v>4</v>
          </cell>
          <cell r="F19">
            <v>0</v>
          </cell>
          <cell r="G19">
            <v>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 t="str">
            <v>T</v>
          </cell>
          <cell r="O19">
            <v>23</v>
          </cell>
        </row>
        <row r="20">
          <cell r="C20">
            <v>0</v>
          </cell>
          <cell r="D20" t="str">
            <v>Semester 3</v>
          </cell>
          <cell r="E20">
            <v>0</v>
          </cell>
          <cell r="F20">
            <v>1</v>
          </cell>
          <cell r="G20">
            <v>2</v>
          </cell>
          <cell r="H20">
            <v>3</v>
          </cell>
          <cell r="I20">
            <v>4</v>
          </cell>
          <cell r="J20">
            <v>5</v>
          </cell>
          <cell r="K20">
            <v>6</v>
          </cell>
          <cell r="L20">
            <v>7</v>
          </cell>
          <cell r="M20">
            <v>8</v>
          </cell>
          <cell r="N20" t="str">
            <v>Ket.</v>
          </cell>
          <cell r="O20">
            <v>0</v>
          </cell>
        </row>
        <row r="21">
          <cell r="C21" t="str">
            <v>ADBI4201</v>
          </cell>
          <cell r="D21" t="str">
            <v>Bahasa Inggris Niaga</v>
          </cell>
          <cell r="E21">
            <v>2</v>
          </cell>
          <cell r="F21">
            <v>0</v>
          </cell>
          <cell r="G21">
            <v>0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 t="str">
            <v>A</v>
          </cell>
          <cell r="O21">
            <v>13</v>
          </cell>
        </row>
        <row r="22">
          <cell r="C22" t="str">
            <v>EKMA4210</v>
          </cell>
          <cell r="D22" t="str">
            <v>Akuntansi Keuangan Menengah I</v>
          </cell>
          <cell r="E22">
            <v>3</v>
          </cell>
          <cell r="F22">
            <v>0</v>
          </cell>
          <cell r="G22">
            <v>0</v>
          </cell>
          <cell r="H22">
            <v>3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 t="str">
            <v>T</v>
          </cell>
          <cell r="O22">
            <v>21</v>
          </cell>
        </row>
        <row r="23">
          <cell r="C23" t="str">
            <v>ESPA4123</v>
          </cell>
          <cell r="D23" t="str">
            <v>Statistika Ekonomi</v>
          </cell>
          <cell r="E23">
            <v>3</v>
          </cell>
          <cell r="F23">
            <v>0</v>
          </cell>
          <cell r="G23">
            <v>0</v>
          </cell>
          <cell r="H23">
            <v>3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 t="str">
            <v>T</v>
          </cell>
          <cell r="O23">
            <v>22</v>
          </cell>
        </row>
        <row r="24">
          <cell r="C24" t="str">
            <v>EKMA4315</v>
          </cell>
          <cell r="D24" t="str">
            <v>Akuntansi Biaya</v>
          </cell>
          <cell r="E24">
            <v>3</v>
          </cell>
          <cell r="F24">
            <v>0</v>
          </cell>
          <cell r="G24">
            <v>0</v>
          </cell>
          <cell r="H24">
            <v>3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 t="str">
            <v>T</v>
          </cell>
          <cell r="O24">
            <v>23</v>
          </cell>
        </row>
        <row r="25">
          <cell r="C25" t="str">
            <v>EKMA4214</v>
          </cell>
          <cell r="D25" t="str">
            <v>Manajemen Sumber Daya Manusia</v>
          </cell>
          <cell r="E25">
            <v>3</v>
          </cell>
          <cell r="F25">
            <v>0</v>
          </cell>
          <cell r="G25">
            <v>0</v>
          </cell>
          <cell r="H25">
            <v>3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 t="str">
            <v>A</v>
          </cell>
          <cell r="O25">
            <v>24</v>
          </cell>
        </row>
        <row r="26">
          <cell r="C26" t="str">
            <v>ESPA4111</v>
          </cell>
          <cell r="D26" t="str">
            <v>Pengantar Ekonomi Mikro</v>
          </cell>
          <cell r="E26">
            <v>3</v>
          </cell>
          <cell r="F26">
            <v>0</v>
          </cell>
          <cell r="G26">
            <v>0</v>
          </cell>
          <cell r="H26">
            <v>3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 t="str">
            <v>A</v>
          </cell>
          <cell r="O26">
            <v>14</v>
          </cell>
        </row>
        <row r="27">
          <cell r="C27">
            <v>0</v>
          </cell>
          <cell r="D27" t="str">
            <v>Semester 4</v>
          </cell>
          <cell r="E27">
            <v>0</v>
          </cell>
          <cell r="F27">
            <v>1</v>
          </cell>
          <cell r="G27">
            <v>2</v>
          </cell>
          <cell r="H27">
            <v>3</v>
          </cell>
          <cell r="I27">
            <v>4</v>
          </cell>
          <cell r="J27">
            <v>5</v>
          </cell>
          <cell r="K27">
            <v>6</v>
          </cell>
          <cell r="L27">
            <v>7</v>
          </cell>
          <cell r="M27">
            <v>8</v>
          </cell>
          <cell r="N27" t="str">
            <v>Ket.</v>
          </cell>
          <cell r="O27">
            <v>0</v>
          </cell>
        </row>
        <row r="28">
          <cell r="C28" t="str">
            <v>EKMA4434</v>
          </cell>
          <cell r="D28" t="str">
            <v>Sistem Informasi Manajemen</v>
          </cell>
          <cell r="E28">
            <v>3</v>
          </cell>
          <cell r="F28">
            <v>0</v>
          </cell>
          <cell r="G28">
            <v>0</v>
          </cell>
          <cell r="H28">
            <v>0</v>
          </cell>
          <cell r="I28">
            <v>3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 t="str">
            <v>A</v>
          </cell>
          <cell r="O28">
            <v>14</v>
          </cell>
        </row>
        <row r="29">
          <cell r="C29" t="str">
            <v>EKMA4570</v>
          </cell>
          <cell r="D29" t="str">
            <v>Penganggaran</v>
          </cell>
          <cell r="E29">
            <v>3</v>
          </cell>
          <cell r="F29">
            <v>0</v>
          </cell>
          <cell r="G29">
            <v>0</v>
          </cell>
          <cell r="H29">
            <v>0</v>
          </cell>
          <cell r="I29">
            <v>3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 t="str">
            <v>T</v>
          </cell>
          <cell r="O29">
            <v>21</v>
          </cell>
        </row>
        <row r="30">
          <cell r="C30" t="str">
            <v>EKSI4308</v>
          </cell>
          <cell r="D30" t="str">
            <v>Auditing I</v>
          </cell>
          <cell r="E30">
            <v>3</v>
          </cell>
          <cell r="F30">
            <v>0</v>
          </cell>
          <cell r="G30">
            <v>0</v>
          </cell>
          <cell r="H30">
            <v>0</v>
          </cell>
          <cell r="I30">
            <v>3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 t="str">
            <v>T</v>
          </cell>
          <cell r="O30">
            <v>23</v>
          </cell>
        </row>
        <row r="31">
          <cell r="C31" t="str">
            <v>EKMA4213</v>
          </cell>
          <cell r="D31" t="str">
            <v>Manajemen Keuangan</v>
          </cell>
          <cell r="E31">
            <v>3</v>
          </cell>
          <cell r="F31">
            <v>0</v>
          </cell>
          <cell r="G31">
            <v>0</v>
          </cell>
          <cell r="H31">
            <v>0</v>
          </cell>
          <cell r="I31">
            <v>3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 t="str">
            <v>T</v>
          </cell>
          <cell r="O31">
            <v>22</v>
          </cell>
        </row>
        <row r="32">
          <cell r="C32" t="str">
            <v>EKSI4205</v>
          </cell>
          <cell r="D32" t="str">
            <v>Bank dan Lembaga Keuangan Non Bank</v>
          </cell>
          <cell r="E32">
            <v>3</v>
          </cell>
          <cell r="F32">
            <v>0</v>
          </cell>
          <cell r="G32">
            <v>0</v>
          </cell>
          <cell r="H32">
            <v>0</v>
          </cell>
          <cell r="I32">
            <v>3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 t="str">
            <v>A</v>
          </cell>
          <cell r="O32">
            <v>13</v>
          </cell>
        </row>
        <row r="33">
          <cell r="C33" t="str">
            <v>ESPA4314</v>
          </cell>
          <cell r="D33" t="str">
            <v>Perekonomian Indonesia</v>
          </cell>
          <cell r="E33">
            <v>3</v>
          </cell>
          <cell r="F33">
            <v>0</v>
          </cell>
          <cell r="G33">
            <v>0</v>
          </cell>
          <cell r="H33">
            <v>0</v>
          </cell>
          <cell r="I33">
            <v>3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 t="str">
            <v>A</v>
          </cell>
          <cell r="O33">
            <v>24</v>
          </cell>
        </row>
        <row r="34">
          <cell r="C34">
            <v>0</v>
          </cell>
          <cell r="D34" t="str">
            <v>Semester 5</v>
          </cell>
          <cell r="E34">
            <v>0</v>
          </cell>
          <cell r="F34">
            <v>1</v>
          </cell>
          <cell r="G34">
            <v>2</v>
          </cell>
          <cell r="H34">
            <v>3</v>
          </cell>
          <cell r="I34">
            <v>4</v>
          </cell>
          <cell r="J34">
            <v>5</v>
          </cell>
          <cell r="K34">
            <v>6</v>
          </cell>
          <cell r="L34">
            <v>7</v>
          </cell>
          <cell r="M34">
            <v>8</v>
          </cell>
          <cell r="N34" t="str">
            <v>Ket.</v>
          </cell>
          <cell r="O34">
            <v>0</v>
          </cell>
        </row>
        <row r="35">
          <cell r="C35" t="str">
            <v>EKMA4314</v>
          </cell>
          <cell r="D35" t="str">
            <v>Akuntansi Manajemen</v>
          </cell>
          <cell r="E35">
            <v>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</v>
          </cell>
          <cell r="K35">
            <v>0</v>
          </cell>
          <cell r="L35">
            <v>0</v>
          </cell>
          <cell r="M35">
            <v>0</v>
          </cell>
          <cell r="N35" t="str">
            <v>T</v>
          </cell>
          <cell r="O35">
            <v>22</v>
          </cell>
        </row>
        <row r="36">
          <cell r="C36" t="str">
            <v>EKMA4313</v>
          </cell>
          <cell r="D36" t="str">
            <v>Akuntansi Keuangan Menengah II</v>
          </cell>
          <cell r="E36">
            <v>3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3</v>
          </cell>
          <cell r="K36">
            <v>0</v>
          </cell>
          <cell r="L36">
            <v>0</v>
          </cell>
          <cell r="M36">
            <v>0</v>
          </cell>
          <cell r="N36" t="str">
            <v>T</v>
          </cell>
          <cell r="O36">
            <v>21</v>
          </cell>
        </row>
        <row r="37">
          <cell r="C37" t="str">
            <v>EKSI4207</v>
          </cell>
          <cell r="D37" t="str">
            <v>Akuntansi Sektor Publik</v>
          </cell>
          <cell r="E37">
            <v>3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</v>
          </cell>
          <cell r="K37">
            <v>0</v>
          </cell>
          <cell r="L37">
            <v>0</v>
          </cell>
          <cell r="M37">
            <v>0</v>
          </cell>
          <cell r="N37" t="str">
            <v>A</v>
          </cell>
          <cell r="O37">
            <v>13</v>
          </cell>
        </row>
        <row r="38">
          <cell r="C38" t="str">
            <v>EKMA4311</v>
          </cell>
          <cell r="D38" t="str">
            <v>Studi Kelayakan Bisnis</v>
          </cell>
          <cell r="E38">
            <v>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</v>
          </cell>
          <cell r="K38">
            <v>0</v>
          </cell>
          <cell r="L38">
            <v>0</v>
          </cell>
          <cell r="M38">
            <v>0</v>
          </cell>
          <cell r="N38" t="str">
            <v>A</v>
          </cell>
          <cell r="O38">
            <v>23</v>
          </cell>
        </row>
        <row r="39">
          <cell r="C39" t="str">
            <v>EKSI4309</v>
          </cell>
          <cell r="D39" t="str">
            <v>Akuntansi Keuangan Lanjutan I</v>
          </cell>
          <cell r="E39">
            <v>3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</v>
          </cell>
          <cell r="K39">
            <v>0</v>
          </cell>
          <cell r="L39">
            <v>0</v>
          </cell>
          <cell r="M39">
            <v>0</v>
          </cell>
          <cell r="N39" t="str">
            <v>T</v>
          </cell>
          <cell r="O39">
            <v>24</v>
          </cell>
        </row>
        <row r="40">
          <cell r="C40" t="str">
            <v>EKMA4159</v>
          </cell>
          <cell r="D40" t="str">
            <v>Komunikasi Bisnis</v>
          </cell>
          <cell r="E40">
            <v>3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3</v>
          </cell>
          <cell r="K40">
            <v>0</v>
          </cell>
          <cell r="L40">
            <v>0</v>
          </cell>
          <cell r="M40">
            <v>0</v>
          </cell>
          <cell r="N40" t="str">
            <v>A</v>
          </cell>
          <cell r="O40">
            <v>14</v>
          </cell>
        </row>
        <row r="41">
          <cell r="C41">
            <v>0</v>
          </cell>
          <cell r="D41" t="str">
            <v>Semester 6</v>
          </cell>
          <cell r="E41">
            <v>0</v>
          </cell>
          <cell r="F41">
            <v>1</v>
          </cell>
          <cell r="G41">
            <v>2</v>
          </cell>
          <cell r="H41">
            <v>3</v>
          </cell>
          <cell r="I41">
            <v>4</v>
          </cell>
          <cell r="J41">
            <v>5</v>
          </cell>
          <cell r="K41">
            <v>6</v>
          </cell>
          <cell r="L41">
            <v>7</v>
          </cell>
          <cell r="M41">
            <v>8</v>
          </cell>
          <cell r="N41" t="str">
            <v>Ket.</v>
          </cell>
          <cell r="O41">
            <v>0</v>
          </cell>
        </row>
        <row r="42">
          <cell r="C42" t="str">
            <v>EKSI4414</v>
          </cell>
          <cell r="D42" t="str">
            <v>Laboratorium Auditing</v>
          </cell>
          <cell r="E42">
            <v>2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2</v>
          </cell>
          <cell r="L42">
            <v>0</v>
          </cell>
          <cell r="M42">
            <v>0</v>
          </cell>
          <cell r="N42" t="str">
            <v>BPr, E</v>
          </cell>
          <cell r="O42">
            <v>13</v>
          </cell>
        </row>
        <row r="43">
          <cell r="C43" t="str">
            <v>EKMA4215</v>
          </cell>
          <cell r="D43" t="str">
            <v>Manajemen Operasi</v>
          </cell>
          <cell r="E43">
            <v>3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3</v>
          </cell>
          <cell r="L43">
            <v>0</v>
          </cell>
          <cell r="M43">
            <v>0</v>
          </cell>
          <cell r="N43" t="str">
            <v>A</v>
          </cell>
          <cell r="O43">
            <v>22</v>
          </cell>
        </row>
        <row r="44">
          <cell r="C44" t="str">
            <v>EKSI4203</v>
          </cell>
          <cell r="D44" t="str">
            <v>Teori Portofolio dan Analisis Investasi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3</v>
          </cell>
          <cell r="L44">
            <v>0</v>
          </cell>
          <cell r="M44">
            <v>0</v>
          </cell>
          <cell r="N44" t="str">
            <v>T</v>
          </cell>
          <cell r="O44">
            <v>21</v>
          </cell>
        </row>
        <row r="45">
          <cell r="C45" t="str">
            <v>EKSI4204</v>
          </cell>
          <cell r="D45" t="str">
            <v>Analisis Informasi Keuangan</v>
          </cell>
          <cell r="E45">
            <v>3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3</v>
          </cell>
          <cell r="L45">
            <v>0</v>
          </cell>
          <cell r="M45">
            <v>0</v>
          </cell>
          <cell r="N45" t="str">
            <v>A</v>
          </cell>
          <cell r="O45">
            <v>23</v>
          </cell>
        </row>
        <row r="46">
          <cell r="C46" t="str">
            <v>EKSI4415</v>
          </cell>
          <cell r="D46" t="str">
            <v>Teori Akuntansi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3</v>
          </cell>
          <cell r="L46">
            <v>0</v>
          </cell>
          <cell r="M46">
            <v>0</v>
          </cell>
          <cell r="N46" t="str">
            <v>T</v>
          </cell>
          <cell r="O46">
            <v>24</v>
          </cell>
        </row>
        <row r="47">
          <cell r="C47" t="str">
            <v>EKSI4312</v>
          </cell>
          <cell r="D47" t="str">
            <v>Sistem Informasi Akuntansi</v>
          </cell>
          <cell r="E47">
            <v>3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3</v>
          </cell>
          <cell r="L47">
            <v>0</v>
          </cell>
          <cell r="M47">
            <v>0</v>
          </cell>
          <cell r="N47" t="str">
            <v>A</v>
          </cell>
          <cell r="O47">
            <v>14</v>
          </cell>
        </row>
        <row r="48">
          <cell r="C48">
            <v>0</v>
          </cell>
          <cell r="D48" t="str">
            <v>Semester 7</v>
          </cell>
          <cell r="E48">
            <v>0</v>
          </cell>
          <cell r="F48">
            <v>1</v>
          </cell>
          <cell r="G48">
            <v>2</v>
          </cell>
          <cell r="H48">
            <v>3</v>
          </cell>
          <cell r="I48">
            <v>4</v>
          </cell>
          <cell r="J48">
            <v>5</v>
          </cell>
          <cell r="K48">
            <v>6</v>
          </cell>
          <cell r="L48">
            <v>7</v>
          </cell>
          <cell r="M48">
            <v>8</v>
          </cell>
          <cell r="N48" t="str">
            <v>Ket.</v>
          </cell>
          <cell r="O48">
            <v>0</v>
          </cell>
        </row>
        <row r="49">
          <cell r="C49" t="str">
            <v>EKSI4310</v>
          </cell>
          <cell r="D49" t="str">
            <v>Auditing II</v>
          </cell>
          <cell r="E49">
            <v>3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3</v>
          </cell>
          <cell r="M49">
            <v>0</v>
          </cell>
          <cell r="N49" t="str">
            <v>T</v>
          </cell>
          <cell r="O49">
            <v>21</v>
          </cell>
        </row>
        <row r="50">
          <cell r="C50" t="str">
            <v>EKSI4206</v>
          </cell>
          <cell r="D50" t="str">
            <v>Perpajakan</v>
          </cell>
          <cell r="E50">
            <v>3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3</v>
          </cell>
          <cell r="M50">
            <v>0</v>
          </cell>
          <cell r="N50" t="str">
            <v>T</v>
          </cell>
          <cell r="O50">
            <v>23</v>
          </cell>
        </row>
        <row r="51">
          <cell r="C51" t="str">
            <v>ISIP4216</v>
          </cell>
          <cell r="D51" t="str">
            <v>Metode Penelitian Sosial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3</v>
          </cell>
          <cell r="M51">
            <v>0</v>
          </cell>
          <cell r="N51" t="str">
            <v>A</v>
          </cell>
          <cell r="O51">
            <v>14</v>
          </cell>
        </row>
        <row r="52">
          <cell r="C52" t="str">
            <v>EKSI4416</v>
          </cell>
          <cell r="D52" t="str">
            <v>Sistem Pengendalian Manajemen</v>
          </cell>
          <cell r="E52">
            <v>3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3</v>
          </cell>
          <cell r="M52">
            <v>0</v>
          </cell>
          <cell r="N52" t="str">
            <v>T</v>
          </cell>
          <cell r="O52">
            <v>24</v>
          </cell>
        </row>
        <row r="53">
          <cell r="C53" t="str">
            <v>ESPA4221</v>
          </cell>
          <cell r="D53" t="str">
            <v>Teori Ekonomi Mikro</v>
          </cell>
          <cell r="E53">
            <v>3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3</v>
          </cell>
          <cell r="M53">
            <v>0</v>
          </cell>
          <cell r="N53" t="str">
            <v>A</v>
          </cell>
          <cell r="O53">
            <v>13</v>
          </cell>
        </row>
        <row r="54">
          <cell r="C54" t="str">
            <v>EKSI4500</v>
          </cell>
          <cell r="D54" t="str">
            <v>Tugas Akhir Program (TAP )**</v>
          </cell>
          <cell r="E54">
            <v>4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4</v>
          </cell>
          <cell r="M54">
            <v>0</v>
          </cell>
          <cell r="N54" t="str">
            <v>E</v>
          </cell>
          <cell r="O54">
            <v>22</v>
          </cell>
        </row>
        <row r="55">
          <cell r="C55" t="str">
            <v>EKSI4560</v>
          </cell>
          <cell r="D55" t="str">
            <v>Karya Ilmiah***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 t="str">
            <v>Bw</v>
          </cell>
          <cell r="O55">
            <v>12</v>
          </cell>
        </row>
        <row r="56">
          <cell r="C56">
            <v>0</v>
          </cell>
          <cell r="D56" t="str">
            <v>Semester 8</v>
          </cell>
          <cell r="E56">
            <v>0</v>
          </cell>
          <cell r="F56">
            <v>1</v>
          </cell>
          <cell r="G56">
            <v>2</v>
          </cell>
          <cell r="H56">
            <v>3</v>
          </cell>
          <cell r="I56">
            <v>4</v>
          </cell>
          <cell r="J56">
            <v>5</v>
          </cell>
          <cell r="K56">
            <v>6</v>
          </cell>
          <cell r="L56">
            <v>7</v>
          </cell>
          <cell r="M56">
            <v>8</v>
          </cell>
          <cell r="N56" t="str">
            <v>Ket.</v>
          </cell>
          <cell r="O56">
            <v>0</v>
          </cell>
        </row>
        <row r="57">
          <cell r="C57" t="str">
            <v>ADBI4432</v>
          </cell>
          <cell r="D57" t="str">
            <v>Bisnis Internasional</v>
          </cell>
          <cell r="E57">
            <v>3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3</v>
          </cell>
          <cell r="N57" t="str">
            <v>A</v>
          </cell>
          <cell r="O57">
            <v>13</v>
          </cell>
        </row>
        <row r="58">
          <cell r="C58" t="str">
            <v>ADBI4211</v>
          </cell>
          <cell r="D58" t="str">
            <v>Manajemen Risiko dan Asuransi</v>
          </cell>
          <cell r="E58">
            <v>3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3</v>
          </cell>
          <cell r="N58" t="str">
            <v>A</v>
          </cell>
          <cell r="O58">
            <v>24</v>
          </cell>
        </row>
        <row r="59">
          <cell r="C59" t="str">
            <v>EKMA4414</v>
          </cell>
          <cell r="D59" t="str">
            <v>Manajemen Strategik</v>
          </cell>
          <cell r="E59">
            <v>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3</v>
          </cell>
          <cell r="N59" t="str">
            <v>A</v>
          </cell>
          <cell r="O59">
            <v>14</v>
          </cell>
        </row>
        <row r="60">
          <cell r="C60" t="str">
            <v>EKSI4311</v>
          </cell>
          <cell r="D60" t="str">
            <v>Akuntansi Keuangan Lanjutan II</v>
          </cell>
          <cell r="E60">
            <v>3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3</v>
          </cell>
          <cell r="N60" t="str">
            <v>T</v>
          </cell>
          <cell r="O60">
            <v>22</v>
          </cell>
        </row>
        <row r="61">
          <cell r="C61" t="str">
            <v>EKMA4482</v>
          </cell>
          <cell r="D61" t="str">
            <v>Akuntansi Keuangan Syariah</v>
          </cell>
          <cell r="E61">
            <v>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</v>
          </cell>
          <cell r="N61" t="str">
            <v>T</v>
          </cell>
          <cell r="O61">
            <v>21</v>
          </cell>
        </row>
        <row r="62">
          <cell r="C62" t="str">
            <v>EKSI4413</v>
          </cell>
          <cell r="D62" t="str">
            <v>Audit Manajemen</v>
          </cell>
          <cell r="E62">
            <v>3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3</v>
          </cell>
          <cell r="N62" t="str">
            <v>T</v>
          </cell>
          <cell r="O62">
            <v>23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l.ut.ac.id/EKMA4116_13" TargetMode="External"/><Relationship Id="rId117" Type="http://schemas.openxmlformats.org/officeDocument/2006/relationships/hyperlink" Target="https://teams.microsoft.com/l/meetup-join/19%3ameeting_NjFhMjQ5ZWQtMDM1ZS00MmU3LWJhM2QtZmI0ZDRmYjY3ZDli%40thread.v2/0?context=%7b%22Tid%22%3a%22508916a0-7b89-43a1-af4e-72fe15aba5b9%22%2c%22Oid%22%3a%227e4b2e8b-4fde-4b6f-a3c5-2bac54a950f3%22%7d" TargetMode="External"/><Relationship Id="rId21" Type="http://schemas.openxmlformats.org/officeDocument/2006/relationships/hyperlink" Target="https://teams.microsoft.com/l/meetup-join/19%3ameeting_NDNiNjg0NjctYzZkMC00MTQ0LTgxYjQtNzQwMWNmNGQ0ZmRk%40thread.v2/0?context=%7b%22Tid%22%3a%22508916a0-7b89-43a1-af4e-72fe15aba5b9%22%2c%22Oid%22%3a%227e4b2e8b-4fde-4b6f-a3c5-2bac54a950f3%22%7d" TargetMode="External"/><Relationship Id="rId42" Type="http://schemas.openxmlformats.org/officeDocument/2006/relationships/hyperlink" Target="https://sl.ut.ac.id/EKMA4315_SipasWajib1" TargetMode="External"/><Relationship Id="rId47" Type="http://schemas.openxmlformats.org/officeDocument/2006/relationships/hyperlink" Target="https://teams.microsoft.com/l/meetup-join/19%3ameeting_NmU2ODZlMGItM2NlYS00NjcxLThhNzItMDcwYTY0NjYzZTBm%40thread.v2/0?context=%7b%22Tid%22%3a%22508916a0-7b89-43a1-af4e-72fe15aba5b9%22%2c%22Oid%22%3a%227e4b2e8b-4fde-4b6f-a3c5-2bac54a950f3%22%7d" TargetMode="External"/><Relationship Id="rId63" Type="http://schemas.openxmlformats.org/officeDocument/2006/relationships/hyperlink" Target="https://teams.microsoft.com/l/meetup-join/19%3ameeting_ZTU1MzZhZWMtN2VlMS00ZTUyLTgyYjgtM2U3NTU3Yjk5ZGFh%40thread.v2/0?context=%7b%22Tid%22%3a%22508916a0-7b89-43a1-af4e-72fe15aba5b9%22%2c%22Oid%22%3a%227e4b2e8b-4fde-4b6f-a3c5-2bac54a950f3%22%7d" TargetMode="External"/><Relationship Id="rId68" Type="http://schemas.openxmlformats.org/officeDocument/2006/relationships/hyperlink" Target="https://sl.ut.ac.id/ESPA4110_CSR" TargetMode="External"/><Relationship Id="rId84" Type="http://schemas.openxmlformats.org/officeDocument/2006/relationships/hyperlink" Target="https://sl.ut.ac.id/ISIP4130_KIP12" TargetMode="External"/><Relationship Id="rId89" Type="http://schemas.openxmlformats.org/officeDocument/2006/relationships/hyperlink" Target="https://teams.microsoft.com/l/meetup-join/19%3ameeting_N2EwYmY5NGEtNDUwMi00OGExLTg5YjEtOWRkMDFkMmMzNmI3%40thread.v2/0?context=%7b%22Tid%22%3a%22508916a0-7b89-43a1-af4e-72fe15aba5b9%22%2c%22Oid%22%3a%227e4b2e8b-4fde-4b6f-a3c5-2bac54a950f3%22%7d" TargetMode="External"/><Relationship Id="rId112" Type="http://schemas.openxmlformats.org/officeDocument/2006/relationships/hyperlink" Target="https://sl.ut.ac.id/MKDU4111_KIP8" TargetMode="External"/><Relationship Id="rId133" Type="http://schemas.openxmlformats.org/officeDocument/2006/relationships/hyperlink" Target="https://teams.microsoft.com/l/meetup-join/19%3ameeting_YTFjZmU4NzktNDA1Ny00NzNhLWEyOWItNzg4Y2QzMTU2OTZi%40thread.v2/0?context=%7b%22Tid%22%3a%22508916a0-7b89-43a1-af4e-72fe15aba5b9%22%2c%22Oid%22%3a%227e4b2e8b-4fde-4b6f-a3c5-2bac54a950f3%22%7d" TargetMode="External"/><Relationship Id="rId16" Type="http://schemas.openxmlformats.org/officeDocument/2006/relationships/hyperlink" Target="https://sl.ut.ac.id/ADBI4201_KIP2" TargetMode="External"/><Relationship Id="rId107" Type="http://schemas.openxmlformats.org/officeDocument/2006/relationships/hyperlink" Target="https://teams.microsoft.com/l/meetup-join/19%3ameeting_MzYxOGRiZDItYzIwOC00YzNkLTk3Y2ItYjE5Y2I3YmMyNTAx%40thread.v2/0?context=%7b%22Tid%22%3a%22508916a0-7b89-43a1-af4e-72fe15aba5b9%22%2c%22Oid%22%3a%227e4b2e8b-4fde-4b6f-a3c5-2bac54a950f3%22%7d" TargetMode="External"/><Relationship Id="rId11" Type="http://schemas.openxmlformats.org/officeDocument/2006/relationships/hyperlink" Target="https://teams.microsoft.com/l/meetup-join/19%3ameeting_NzNhMmFiYzctNGI5NS00OWU5LWEzZTctZmNlOWUxYTM4NjI2%40thread.v2/0?context=%7b%22Tid%22%3a%22508916a0-7b89-43a1-af4e-72fe15aba5b9%22%2c%22Oid%22%3a%227e4b2e8b-4fde-4b6f-a3c5-2bac54a950f3%22%7d" TargetMode="External"/><Relationship Id="rId32" Type="http://schemas.openxmlformats.org/officeDocument/2006/relationships/hyperlink" Target="https://sl.ut.ac.id/EKMA4157_SipasWajib2" TargetMode="External"/><Relationship Id="rId37" Type="http://schemas.openxmlformats.org/officeDocument/2006/relationships/hyperlink" Target="https://teams.microsoft.com/l/meetup-join/19%3ameeting_MTNlNjg2MWUtMzBiNi00OWJiLWFjZTMtMDFkMGFiMmU4MmQx%40thread.v2/0?context=%7b%22Tid%22%3a%22508916a0-7b89-43a1-af4e-72fe15aba5b9%22%2c%22Oid%22%3a%227e4b2e8b-4fde-4b6f-a3c5-2bac54a950f3%22%7d" TargetMode="External"/><Relationship Id="rId53" Type="http://schemas.openxmlformats.org/officeDocument/2006/relationships/hyperlink" Target="https://teams.microsoft.com/l/meetup-join/19%3ameeting_ZDQxOGY0ZDEtMjk1Zi00NDFhLWE3M2MtYTg5YzhjMzVlN2I3%40thread.v2/0?context=%7b%22Tid%22%3a%22508916a0-7b89-43a1-af4e-72fe15aba5b9%22%2c%22Oid%22%3a%227e4b2e8b-4fde-4b6f-a3c5-2bac54a950f3%22%7d" TargetMode="External"/><Relationship Id="rId58" Type="http://schemas.openxmlformats.org/officeDocument/2006/relationships/hyperlink" Target="https://sl.ut.ac.id/EKMA4434_SipasWajib3" TargetMode="External"/><Relationship Id="rId74" Type="http://schemas.openxmlformats.org/officeDocument/2006/relationships/hyperlink" Target="https://sl.ut.ac.id/ESPA4122_12" TargetMode="External"/><Relationship Id="rId79" Type="http://schemas.openxmlformats.org/officeDocument/2006/relationships/hyperlink" Target="https://teams.microsoft.com/l/meetup-join/19%3ameeting_Zjg5NTEzZTAtYTZlMy00ZjMyLThiNTgtNTQ4YmI3MTg2MjBm%40thread.v2/0?context=%7b%22Tid%22%3a%22508916a0-7b89-43a1-af4e-72fe15aba5b9%22%2c%22Oid%22%3a%227e4b2e8b-4fde-4b6f-a3c5-2bac54a950f3%22%7d" TargetMode="External"/><Relationship Id="rId102" Type="http://schemas.openxmlformats.org/officeDocument/2006/relationships/hyperlink" Target="https://sl.ut.ac.id/MKDU4110_SI" TargetMode="External"/><Relationship Id="rId123" Type="http://schemas.openxmlformats.org/officeDocument/2006/relationships/hyperlink" Target="https://teams.microsoft.com/l/meetup-join/19%3ameeting_MjJhMGNiZmUtNzBlYy00ZGIzLTk3MWYtYzhmNWYwYmE0MTQx%40thread.v2/0?context=%7b%22Tid%22%3a%22508916a0-7b89-43a1-af4e-72fe15aba5b9%22%2c%22Oid%22%3a%227e4b2e8b-4fde-4b6f-a3c5-2bac54a950f3%22%7d" TargetMode="External"/><Relationship Id="rId128" Type="http://schemas.openxmlformats.org/officeDocument/2006/relationships/hyperlink" Target="https://sl.ut.ac.id/PKPPGSM_2" TargetMode="External"/><Relationship Id="rId5" Type="http://schemas.openxmlformats.org/officeDocument/2006/relationships/hyperlink" Target="https://sl.ut.ac.id/ADPU4430_01" TargetMode="External"/><Relationship Id="rId90" Type="http://schemas.openxmlformats.org/officeDocument/2006/relationships/hyperlink" Target="https://sl.ut.ac.id/ISIP4214_Bidikmisi" TargetMode="External"/><Relationship Id="rId95" Type="http://schemas.openxmlformats.org/officeDocument/2006/relationships/hyperlink" Target="https://teams.microsoft.com/l/meetup-join/19%3ameeting_Njk4ZjM1MTMtNDY3ZC00MDMwLTgwYWQtZjJkZTc2Nzk2MGRi%40thread.v2/0?context=%7b%22Tid%22%3a%22508916a0-7b89-43a1-af4e-72fe15aba5b9%22%2c%22Oid%22%3a%227e4b2e8b-4fde-4b6f-a3c5-2bac54a950f3%22%7d" TargetMode="External"/><Relationship Id="rId14" Type="http://schemas.openxmlformats.org/officeDocument/2006/relationships/hyperlink" Target="https://sl.ut.ac.id/ADBI4201_KIP1" TargetMode="External"/><Relationship Id="rId22" Type="http://schemas.openxmlformats.org/officeDocument/2006/relationships/hyperlink" Target="https://sl.ut.ac.id/EKMA4115_SipasWajib1" TargetMode="External"/><Relationship Id="rId27" Type="http://schemas.openxmlformats.org/officeDocument/2006/relationships/hyperlink" Target="https://teams.microsoft.com/l/meetup-join/19%3ameeting_YWUyN2E0NzEtNjY4NS00ZjA3LWE3NWYtYjU1ZjM5ZjIxNTBl%40thread.v2/0?context=%7b%22Tid%22%3a%22508916a0-7b89-43a1-af4e-72fe15aba5b9%22%2c%22Oid%22%3a%227e4b2e8b-4fde-4b6f-a3c5-2bac54a950f3%22%7d" TargetMode="External"/><Relationship Id="rId30" Type="http://schemas.openxmlformats.org/officeDocument/2006/relationships/hyperlink" Target="https://sl.ut.ac.id/EKMA4157_SipasWajib1" TargetMode="External"/><Relationship Id="rId35" Type="http://schemas.openxmlformats.org/officeDocument/2006/relationships/hyperlink" Target="https://teams.microsoft.com/l/meetup-join/19%3ameeting_OGMwZjdlODAtZDNmMS00YTlhLTgyYTYtZjNiNDAxMmVlZDI4%40thread.v2/0?context=%7b%22Tid%22%3a%22508916a0-7b89-43a1-af4e-72fe15aba5b9%22%2c%22Oid%22%3a%227e4b2e8b-4fde-4b6f-a3c5-2bac54a950f3%22%7d" TargetMode="External"/><Relationship Id="rId43" Type="http://schemas.openxmlformats.org/officeDocument/2006/relationships/hyperlink" Target="https://teams.microsoft.com/l/meetup-join/19%3ameeting_N2Q4MDkxNmItYTVlYS00NzRjLTg5Y2QtMDRkNDZmMGRlOGU3%40thread.v2/0?context=%7b%22Tid%22%3a%22508916a0-7b89-43a1-af4e-72fe15aba5b9%22%2c%22Oid%22%3a%227e4b2e8b-4fde-4b6f-a3c5-2bac54a950f3%22%7d" TargetMode="External"/><Relationship Id="rId48" Type="http://schemas.openxmlformats.org/officeDocument/2006/relationships/hyperlink" Target="https://sl.ut.ac.id/EKMA4316_CSR" TargetMode="External"/><Relationship Id="rId56" Type="http://schemas.openxmlformats.org/officeDocument/2006/relationships/hyperlink" Target="https://sl.ut.ac.id/EKMA4434_SipasWajib1" TargetMode="External"/><Relationship Id="rId64" Type="http://schemas.openxmlformats.org/officeDocument/2006/relationships/hyperlink" Target="https://sl.ut.ac.id/EKMA4476_4" TargetMode="External"/><Relationship Id="rId69" Type="http://schemas.openxmlformats.org/officeDocument/2006/relationships/hyperlink" Target="https://teams.microsoft.com/l/meetup-join/19%3ameeting_NzU0YmMyMjUtZmY0OC00MTM4LTkyYzQtOWEwNjJkNDYxNzcx%40thread.v2/0?context=%7b%22Tid%22%3a%22508916a0-7b89-43a1-af4e-72fe15aba5b9%22%2c%22Oid%22%3a%227e4b2e8b-4fde-4b6f-a3c5-2bac54a950f3%22%7d" TargetMode="External"/><Relationship Id="rId77" Type="http://schemas.openxmlformats.org/officeDocument/2006/relationships/hyperlink" Target="https://teams.microsoft.com/l/meetup-join/19%3ameeting_N2ViOTI4NDYtNWZlOC00MzRjLTk3MmMtMjU4NmEwODcwM2Yz%40thread.v2/0?context=%7b%22Tid%22%3a%22508916a0-7b89-43a1-af4e-72fe15aba5b9%22%2c%22Oid%22%3a%227e4b2e8b-4fde-4b6f-a3c5-2bac54a950f3%22%7d" TargetMode="External"/><Relationship Id="rId100" Type="http://schemas.openxmlformats.org/officeDocument/2006/relationships/hyperlink" Target="https://sl.ut.ac.id/MKDU4107_KIP4" TargetMode="External"/><Relationship Id="rId105" Type="http://schemas.openxmlformats.org/officeDocument/2006/relationships/hyperlink" Target="https://teams.microsoft.com/l/meetup-join/19%3ameeting_YmRlZWE5ZjAtMGFiYy00OTMxLWFkOTQtYTY0NmNiYjE5M2Yw%40thread.v2/0?context=%7b%22Tid%22%3a%22508916a0-7b89-43a1-af4e-72fe15aba5b9%22%2c%22Oid%22%3a%227e4b2e8b-4fde-4b6f-a3c5-2bac54a950f3%22%7d" TargetMode="External"/><Relationship Id="rId113" Type="http://schemas.openxmlformats.org/officeDocument/2006/relationships/hyperlink" Target="https://teams.microsoft.com/l/meetup-join/19%3ameeting_ZDU0MWM1NGMtNDRhOS00MjMxLWJiOTYtZGUzMWFlZjNlODM1%40thread.v2/0?context=%7b%22Tid%22%3a%22508916a0-7b89-43a1-af4e-72fe15aba5b9%22%2c%22Oid%22%3a%227e4b2e8b-4fde-4b6f-a3c5-2bac54a950f3%22%7d" TargetMode="External"/><Relationship Id="rId118" Type="http://schemas.openxmlformats.org/officeDocument/2006/relationships/hyperlink" Target="https://sl.ut.ac.id/MKDU4221_KIP10" TargetMode="External"/><Relationship Id="rId126" Type="http://schemas.openxmlformats.org/officeDocument/2006/relationships/hyperlink" Target="https://sl.ut.ac.id/PKPPGSM_1" TargetMode="External"/><Relationship Id="rId134" Type="http://schemas.openxmlformats.org/officeDocument/2006/relationships/hyperlink" Target="https://sl.ut.ac.id/PEFI4417_1" TargetMode="External"/><Relationship Id="rId8" Type="http://schemas.openxmlformats.org/officeDocument/2006/relationships/hyperlink" Target="https://sl.ut.ac.id/ADPU4331_03" TargetMode="External"/><Relationship Id="rId51" Type="http://schemas.openxmlformats.org/officeDocument/2006/relationships/hyperlink" Target="https://teams.microsoft.com/l/meetup-join/19%3ameeting_MDc0MGQ2ODEtMDBhMS00MzM5LWIzODUtYzY5NTYxYzIzZmEw%40thread.v2/0?context=%7b%22Tid%22%3a%22508916a0-7b89-43a1-af4e-72fe15aba5b9%22%2c%22Oid%22%3a%227e4b2e8b-4fde-4b6f-a3c5-2bac54a950f3%22%7d" TargetMode="External"/><Relationship Id="rId72" Type="http://schemas.openxmlformats.org/officeDocument/2006/relationships/hyperlink" Target="https://sl.ut.ac.id/ESPA4111_2" TargetMode="External"/><Relationship Id="rId80" Type="http://schemas.openxmlformats.org/officeDocument/2006/relationships/hyperlink" Target="https://sl.ut.ac.id/HKUM4301_SipasWajib1" TargetMode="External"/><Relationship Id="rId85" Type="http://schemas.openxmlformats.org/officeDocument/2006/relationships/hyperlink" Target="https://teams.microsoft.com/l/meetup-join/19%3ameeting_NjQ3ZTFmYzAtOTlhNC00MzljLTk3MGYtNjg2NGExOWIyZmQz%40thread.v2/0?context=%7b%22Tid%22%3a%22508916a0-7b89-43a1-af4e-72fe15aba5b9%22%2c%22Oid%22%3a%227e4b2e8b-4fde-4b6f-a3c5-2bac54a950f3%22%7d" TargetMode="External"/><Relationship Id="rId93" Type="http://schemas.openxmlformats.org/officeDocument/2006/relationships/hyperlink" Target="https://teams.microsoft.com/l/meetup-join/19%3ameeting_NjMyNDI3MTUtMjQyMy00NGE5LWFlNDUtMGFiOTI1ZmQwZDc4%40thread.v2/0?context=%7b%22Tid%22%3a%22508916a0-7b89-43a1-af4e-72fe15aba5b9%22%2c%22Oid%22%3a%227e4b2e8b-4fde-4b6f-a3c5-2bac54a950f3%22%7d" TargetMode="External"/><Relationship Id="rId98" Type="http://schemas.openxmlformats.org/officeDocument/2006/relationships/hyperlink" Target="https://sl.ut.ac.id/MKDU4107_KIP3" TargetMode="External"/><Relationship Id="rId121" Type="http://schemas.openxmlformats.org/officeDocument/2006/relationships/hyperlink" Target="https://teams.microsoft.com/l/meetup-join/19%3ameeting_ZDkwM2Q2MDMtYWEwNS00OGU5LWEyODYtYTY1Y2E5NTlhYmQ5%40thread.v2/0?context=%7b%22Tid%22%3a%22508916a0-7b89-43a1-af4e-72fe15aba5b9%22%2c%22Oid%22%3a%227e4b2e8b-4fde-4b6f-a3c5-2bac54a950f3%22%7d" TargetMode="External"/><Relationship Id="rId3" Type="http://schemas.openxmlformats.org/officeDocument/2006/relationships/hyperlink" Target="https://sl.ut.ac.id/ADPU4331_04" TargetMode="External"/><Relationship Id="rId12" Type="http://schemas.openxmlformats.org/officeDocument/2006/relationships/hyperlink" Target="https://sl.ut.ac.id/ADBI4201_CSR" TargetMode="External"/><Relationship Id="rId17" Type="http://schemas.openxmlformats.org/officeDocument/2006/relationships/hyperlink" Target="https://teams.microsoft.com/l/meetup-join/19%3ameeting_NzJmNDgzNmQtNjA4ZC00YmUxLWE4NjctMDE5ZjM0MmI3NTMx%40thread.v2/0?context=%7b%22Tid%22%3a%22508916a0-7b89-43a1-af4e-72fe15aba5b9%22%2c%22Oid%22%3a%227e4b2e8b-4fde-4b6f-a3c5-2bac54a950f3%22%7d" TargetMode="External"/><Relationship Id="rId25" Type="http://schemas.openxmlformats.org/officeDocument/2006/relationships/hyperlink" Target="https://teams.microsoft.com/l/meetup-join/19%3ameeting_MzJkZWE5MzYtNDA5NS00ODdjLTkzMjAtMTU5YWM0MDg3ODI1%40thread.v2/0?context=%7b%22Tid%22%3a%22508916a0-7b89-43a1-af4e-72fe15aba5b9%22%2c%22Oid%22%3a%227e4b2e8b-4fde-4b6f-a3c5-2bac54a950f3%22%7d" TargetMode="External"/><Relationship Id="rId33" Type="http://schemas.openxmlformats.org/officeDocument/2006/relationships/hyperlink" Target="https://teams.microsoft.com/l/meetup-join/19%3ameeting_NGFlOTk2YWUtZDJjZS00ZmVjLTk0MmQtZjJjOGE1YmVjMGNi%40thread.v2/0?context=%7b%22Tid%22%3a%22508916a0-7b89-43a1-af4e-72fe15aba5b9%22%2c%22Oid%22%3a%227e4b2e8b-4fde-4b6f-a3c5-2bac54a950f3%22%7d" TargetMode="External"/><Relationship Id="rId38" Type="http://schemas.openxmlformats.org/officeDocument/2006/relationships/hyperlink" Target="https://sl.ut.ac.id/EKMA4311_4" TargetMode="External"/><Relationship Id="rId46" Type="http://schemas.openxmlformats.org/officeDocument/2006/relationships/hyperlink" Target="https://sl.ut.ac.id/EKMA4315_SipasWajib2" TargetMode="External"/><Relationship Id="rId59" Type="http://schemas.openxmlformats.org/officeDocument/2006/relationships/hyperlink" Target="https://teams.microsoft.com/l/meetup-join/19%3ameeting_Y2VkMWM2NzctYWRlYS00MmMzLTkxMDUtOTdkMjVhNDVhZTI1%40thread.v2/0?context=%7b%22Tid%22%3a%22508916a0-7b89-43a1-af4e-72fe15aba5b9%22%2c%22Oid%22%3a%227e4b2e8b-4fde-4b6f-a3c5-2bac54a950f3%22%7d" TargetMode="External"/><Relationship Id="rId67" Type="http://schemas.openxmlformats.org/officeDocument/2006/relationships/hyperlink" Target="https://teams.microsoft.com/l/meetup-join/19%3ameeting_MzllNGUzYTAtOTJhMy00OTU2LThlZGItMTdkOTc0YjJjYWE4%40thread.v2/0?context=%7b%22Tid%22%3a%22508916a0-7b89-43a1-af4e-72fe15aba5b9%22%2c%22Oid%22%3a%227e4b2e8b-4fde-4b6f-a3c5-2bac54a950f3%22%7d" TargetMode="External"/><Relationship Id="rId103" Type="http://schemas.openxmlformats.org/officeDocument/2006/relationships/hyperlink" Target="https://teams.microsoft.com/l/meetup-join/19%3ameeting_ZGQ2ODI5ZWEtMDY5Yy00OTgzLThmNmUtZDRiZTI3NzJmNmNk%40thread.v2/0?context=%7b%22Tid%22%3a%22508916a0-7b89-43a1-af4e-72fe15aba5b9%22%2c%22Oid%22%3a%227e4b2e8b-4fde-4b6f-a3c5-2bac54a950f3%22%7d" TargetMode="External"/><Relationship Id="rId108" Type="http://schemas.openxmlformats.org/officeDocument/2006/relationships/hyperlink" Target="https://sl.ut.ac.id/MKDU4111_SI" TargetMode="External"/><Relationship Id="rId116" Type="http://schemas.openxmlformats.org/officeDocument/2006/relationships/hyperlink" Target="https://sl.ut.ac.id/MKDU4221_KIP9" TargetMode="External"/><Relationship Id="rId124" Type="http://schemas.openxmlformats.org/officeDocument/2006/relationships/hyperlink" Target="https://sl.ut.ac.id/PKMPGSM_1" TargetMode="External"/><Relationship Id="rId129" Type="http://schemas.openxmlformats.org/officeDocument/2006/relationships/hyperlink" Target="https://teams.microsoft.com/l/meetup-join/19%3ameeting_ZDhhMmU4NmQtOTYwMy00NmExLWI5MWYtOWU4YzQyNmE1NzI2%40thread.v2/0?context=%7b%22Tid%22%3a%22508916a0-7b89-43a1-af4e-72fe15aba5b9%22%2c%22Oid%22%3a%227e4b2e8b-4fde-4b6f-a3c5-2bac54a950f3%22%7d" TargetMode="External"/><Relationship Id="rId20" Type="http://schemas.openxmlformats.org/officeDocument/2006/relationships/hyperlink" Target="https://sl.ut.ac.id/ADPU4331_Bidikmisi" TargetMode="External"/><Relationship Id="rId41" Type="http://schemas.openxmlformats.org/officeDocument/2006/relationships/hyperlink" Target="https://teams.microsoft.com/l/meetup-join/19%3ameeting_NTZjZmRmNmItMDlmYi00NTgxLTk3ZTAtMTQ0MGE3YzU3MGYw%40thread.v2/0?context=%7b%22Tid%22%3a%22508916a0-7b89-43a1-af4e-72fe15aba5b9%22%2c%22Oid%22%3a%227e4b2e8b-4fde-4b6f-a3c5-2bac54a950f3%22%7d" TargetMode="External"/><Relationship Id="rId54" Type="http://schemas.openxmlformats.org/officeDocument/2006/relationships/hyperlink" Target="https://sl.ut.ac.id/EKMA4434_CSR" TargetMode="External"/><Relationship Id="rId62" Type="http://schemas.openxmlformats.org/officeDocument/2006/relationships/hyperlink" Target="https://sl.ut.ac.id/EKMA4476_3" TargetMode="External"/><Relationship Id="rId70" Type="http://schemas.openxmlformats.org/officeDocument/2006/relationships/hyperlink" Target="https://sl.ut.ac.id/ESPA4110_11" TargetMode="External"/><Relationship Id="rId75" Type="http://schemas.openxmlformats.org/officeDocument/2006/relationships/hyperlink" Target="https://teams.microsoft.com/l/meetup-join/19%3ameeting_MDNmZjhlMGYtNGE2Yi00Y2JlLWExOTMtYmE2Mjk0NTgzOWFh%40thread.v2/0?context=%7b%22Tid%22%3a%22508916a0-7b89-43a1-af4e-72fe15aba5b9%22%2c%22Oid%22%3a%227e4b2e8b-4fde-4b6f-a3c5-2bac54a950f3%22%7d" TargetMode="External"/><Relationship Id="rId83" Type="http://schemas.openxmlformats.org/officeDocument/2006/relationships/hyperlink" Target="https://teams.microsoft.com/l/meetup-join/19%3ameeting_ODc0MjNiNTMtNjg5Zi00ZWY5LThhNjQtMjk3Zjg1MTJjZTZk%40thread.v2/0?context=%7b%22Tid%22%3a%22508916a0-7b89-43a1-af4e-72fe15aba5b9%22%2c%22Oid%22%3a%227e4b2e8b-4fde-4b6f-a3c5-2bac54a950f3%22%7d" TargetMode="External"/><Relationship Id="rId88" Type="http://schemas.openxmlformats.org/officeDocument/2006/relationships/hyperlink" Target="https://sl.ut.ac.id/ISIP4213_Bidikmisi" TargetMode="External"/><Relationship Id="rId91" Type="http://schemas.openxmlformats.org/officeDocument/2006/relationships/hyperlink" Target="https://teams.microsoft.com/l/meetup-join/19%3ameeting_NGQ5ZDQ1ZTktMjNlOS00MzQwLTljNjctODA3MmM2OGU1YTlj%40thread.v2/0?context=%7b%22Tid%22%3a%22508916a0-7b89-43a1-af4e-72fe15aba5b9%22%2c%22Oid%22%3a%227e4b2e8b-4fde-4b6f-a3c5-2bac54a950f3%22%7d" TargetMode="External"/><Relationship Id="rId96" Type="http://schemas.openxmlformats.org/officeDocument/2006/relationships/hyperlink" Target="https://sl.ut.ac.id/MATA4110_SI" TargetMode="External"/><Relationship Id="rId111" Type="http://schemas.openxmlformats.org/officeDocument/2006/relationships/hyperlink" Target="https://teams.microsoft.com/l/meetup-join/19%3ameeting_N2JlNjg1YjItYzlmMi00OGE1LWIyOGItYjkxYmY5Y2M2MTBl%40thread.v2/0?context=%7b%22Tid%22%3a%22508916a0-7b89-43a1-af4e-72fe15aba5b9%22%2c%22Oid%22%3a%227e4b2e8b-4fde-4b6f-a3c5-2bac54a950f3%22%7d" TargetMode="External"/><Relationship Id="rId132" Type="http://schemas.openxmlformats.org/officeDocument/2006/relationships/hyperlink" Target="https://sl.ut.ac.id/PKMPGSM_2" TargetMode="External"/><Relationship Id="rId1" Type="http://schemas.openxmlformats.org/officeDocument/2006/relationships/hyperlink" Target="https://sl.ut.ac.id/EKMA4370_02" TargetMode="External"/><Relationship Id="rId6" Type="http://schemas.openxmlformats.org/officeDocument/2006/relationships/hyperlink" Target="https://sl.ut.ac.id/HKUM4102_01" TargetMode="External"/><Relationship Id="rId15" Type="http://schemas.openxmlformats.org/officeDocument/2006/relationships/hyperlink" Target="https://teams.microsoft.com/l/meetup-join/19%3ameeting_MTc2YjE5ODItZDgyZC00NTZlLTk1OTItNjEwOGU3Mzg4ZmRl%40thread.v2/0?context=%7b%22Tid%22%3a%22508916a0-7b89-43a1-af4e-72fe15aba5b9%22%2c%22Oid%22%3a%227e4b2e8b-4fde-4b6f-a3c5-2bac54a950f3%22%7d" TargetMode="External"/><Relationship Id="rId23" Type="http://schemas.openxmlformats.org/officeDocument/2006/relationships/hyperlink" Target="https://teams.microsoft.com/l/meetup-join/19%3ameeting_ZmI4YTNhZjItY2VlOC00ZTEwLTgzOGYtMjQ3NDY0NDRhZjc0%40thread.v2/0?context=%7b%22Tid%22%3a%22508916a0-7b89-43a1-af4e-72fe15aba5b9%22%2c%22Oid%22%3a%227e4b2e8b-4fde-4b6f-a3c5-2bac54a950f3%22%7d" TargetMode="External"/><Relationship Id="rId28" Type="http://schemas.openxmlformats.org/officeDocument/2006/relationships/hyperlink" Target="https://sl.ut.ac.id/EKMA4157_CSR" TargetMode="External"/><Relationship Id="rId36" Type="http://schemas.openxmlformats.org/officeDocument/2006/relationships/hyperlink" Target="https://sl.ut.ac.id/EKMA4215_2" TargetMode="External"/><Relationship Id="rId49" Type="http://schemas.openxmlformats.org/officeDocument/2006/relationships/hyperlink" Target="https://teams.microsoft.com/l/meetup-join/19%3ameeting_Njc1ZDQxMTktMjI0Ny00ZmQyLWE0MGUtNzk0YWE5YmQzYTk2%40thread.v2/0?context=%7b%22Tid%22%3a%22508916a0-7b89-43a1-af4e-72fe15aba5b9%22%2c%22Oid%22%3a%227e4b2e8b-4fde-4b6f-a3c5-2bac54a950f3%22%7d" TargetMode="External"/><Relationship Id="rId57" Type="http://schemas.openxmlformats.org/officeDocument/2006/relationships/hyperlink" Target="https://teams.microsoft.com/l/meetup-join/19%3ameeting_MGE1ZGIyMWUtNDVjNy00ZjJlLWJlMGYtNTQzNzBmYTZjNDQy%40thread.v2/0?context=%7b%22Tid%22%3a%22508916a0-7b89-43a1-af4e-72fe15aba5b9%22%2c%22Oid%22%3a%227e4b2e8b-4fde-4b6f-a3c5-2bac54a950f3%22%7d" TargetMode="External"/><Relationship Id="rId106" Type="http://schemas.openxmlformats.org/officeDocument/2006/relationships/hyperlink" Target="https://sl.ut.ac.id/MKDU4110_KIP6" TargetMode="External"/><Relationship Id="rId114" Type="http://schemas.openxmlformats.org/officeDocument/2006/relationships/hyperlink" Target="https://sl.ut.ac.id/MKDU4221_SI" TargetMode="External"/><Relationship Id="rId119" Type="http://schemas.openxmlformats.org/officeDocument/2006/relationships/hyperlink" Target="https://teams.microsoft.com/l/meetup-join/19%3ameeting_MjBmYTlhNTItNjIwNi00ZTU4LTkwM2QtMjRmMGUzMWEyZTIw%40thread.v2/0?context=%7b%22Tid%22%3a%22508916a0-7b89-43a1-af4e-72fe15aba5b9%22%2c%22Oid%22%3a%227e4b2e8b-4fde-4b6f-a3c5-2bac54a950f3%22%7d" TargetMode="External"/><Relationship Id="rId127" Type="http://schemas.openxmlformats.org/officeDocument/2006/relationships/hyperlink" Target="https://teams.microsoft.com/l/meetup-join/19%3ameeting_OTk2NmU2ZGItMjg2Yi00OGIwLWE3ZGQtYWQ2ODkyZjE4MjU3%40thread.v2/0?context=%7b%22Tid%22%3a%22508916a0-7b89-43a1-af4e-72fe15aba5b9%22%2c%22Oid%22%3a%227e4b2e8b-4fde-4b6f-a3c5-2bac54a950f3%22%7d" TargetMode="External"/><Relationship Id="rId10" Type="http://schemas.openxmlformats.org/officeDocument/2006/relationships/hyperlink" Target="https://sl.ut.ac.id/MKDU4111_16NN" TargetMode="External"/><Relationship Id="rId31" Type="http://schemas.openxmlformats.org/officeDocument/2006/relationships/hyperlink" Target="https://teams.microsoft.com/l/meetup-join/19%3ameeting_MzM3Y2ZiZjYtZTVmMC00NWU5LTgxNmQtYjNlYjBjYTQxZTE0%40thread.v2/0?context=%7b%22Tid%22%3a%22508916a0-7b89-43a1-af4e-72fe15aba5b9%22%2c%22Oid%22%3a%227e4b2e8b-4fde-4b6f-a3c5-2bac54a950f3%22%7d" TargetMode="External"/><Relationship Id="rId44" Type="http://schemas.openxmlformats.org/officeDocument/2006/relationships/hyperlink" Target="https://sl.ut.ac.id/EKMA4315_SipasWajib3" TargetMode="External"/><Relationship Id="rId52" Type="http://schemas.openxmlformats.org/officeDocument/2006/relationships/hyperlink" Target="https://sl.ut.ac.id/EKMA4367_2" TargetMode="External"/><Relationship Id="rId60" Type="http://schemas.openxmlformats.org/officeDocument/2006/relationships/hyperlink" Target="https://sl.ut.ac.id/EKMA4434_SipasWajib2" TargetMode="External"/><Relationship Id="rId65" Type="http://schemas.openxmlformats.org/officeDocument/2006/relationships/hyperlink" Target="https://teams.microsoft.com/l/meetup-join/19%3ameeting_NDdiMjkwYWItYzA2MS00MDZiLWE5ODQtYThiNWJmZmJmZDQ4%40thread.v2/0?context=%7b%22Tid%22%3a%22508916a0-7b89-43a1-af4e-72fe15aba5b9%22%2c%22Oid%22%3a%227e4b2e8b-4fde-4b6f-a3c5-2bac54a950f3%22%7d" TargetMode="External"/><Relationship Id="rId73" Type="http://schemas.openxmlformats.org/officeDocument/2006/relationships/hyperlink" Target="https://teams.microsoft.com/l/meetup-join/19%3ameeting_MTE1YTg0YjUtN2QxZS00ZWY3LTlmNzEtM2M2Y2U3NDkxMDI5%40thread.v2/0?context=%7b%22Tid%22%3a%22508916a0-7b89-43a1-af4e-72fe15aba5b9%22%2c%22Oid%22%3a%227e4b2e8b-4fde-4b6f-a3c5-2bac54a950f3%22%7d" TargetMode="External"/><Relationship Id="rId78" Type="http://schemas.openxmlformats.org/officeDocument/2006/relationships/hyperlink" Target="https://sl.ut.ac.id/ESPA4123_SipasWajib1" TargetMode="External"/><Relationship Id="rId81" Type="http://schemas.openxmlformats.org/officeDocument/2006/relationships/hyperlink" Target="https://teams.microsoft.com/l/meetup-join/19%3ameeting_MGJjYTFhZjktNDQ1OC00M2Q1LWFjMzUtNzU5Y2YzOTcxYTg2%40thread.v2/0?context=%7b%22Tid%22%3a%22508916a0-7b89-43a1-af4e-72fe15aba5b9%22%2c%22Oid%22%3a%227e4b2e8b-4fde-4b6f-a3c5-2bac54a950f3%22%7d" TargetMode="External"/><Relationship Id="rId86" Type="http://schemas.openxmlformats.org/officeDocument/2006/relationships/hyperlink" Target="https://sl.ut.ac.id/ISIP4212_Bidikmisi" TargetMode="External"/><Relationship Id="rId94" Type="http://schemas.openxmlformats.org/officeDocument/2006/relationships/hyperlink" Target="https://sl.ut.ac.id/MATA4101_SI" TargetMode="External"/><Relationship Id="rId99" Type="http://schemas.openxmlformats.org/officeDocument/2006/relationships/hyperlink" Target="https://teams.microsoft.com/l/meetup-join/19%3ameeting_YjFlOWVlZjktYTFhOS00MmExLWE2MjctMzdkMzRmZGMwMzk2%40thread.v2/0?context=%7b%22Tid%22%3a%22508916a0-7b89-43a1-af4e-72fe15aba5b9%22%2c%22Oid%22%3a%227e4b2e8b-4fde-4b6f-a3c5-2bac54a950f3%22%7d" TargetMode="External"/><Relationship Id="rId101" Type="http://schemas.openxmlformats.org/officeDocument/2006/relationships/hyperlink" Target="https://teams.microsoft.com/l/meetup-join/19%3ameeting_M2M1ZjRiZjUtNDkxYS00MmE5LTlhODAtODlkYjEzYTcwZWUz%40thread.v2/0?context=%7b%22Tid%22%3a%22508916a0-7b89-43a1-af4e-72fe15aba5b9%22%2c%22Oid%22%3a%227e4b2e8b-4fde-4b6f-a3c5-2bac54a950f3%22%7d" TargetMode="External"/><Relationship Id="rId122" Type="http://schemas.openxmlformats.org/officeDocument/2006/relationships/hyperlink" Target="https://sl.ut.ac.id/PAJA3350_D3Pajak" TargetMode="External"/><Relationship Id="rId130" Type="http://schemas.openxmlformats.org/officeDocument/2006/relationships/hyperlink" Target="https://sl.ut.ac.id/PEBI4419_1" TargetMode="External"/><Relationship Id="rId135" Type="http://schemas.openxmlformats.org/officeDocument/2006/relationships/printerSettings" Target="../printerSettings/printerSettings1.bin"/><Relationship Id="rId4" Type="http://schemas.openxmlformats.org/officeDocument/2006/relationships/hyperlink" Target="https://sl.ut.ac.id/ADPU4440_02" TargetMode="External"/><Relationship Id="rId9" Type="http://schemas.openxmlformats.org/officeDocument/2006/relationships/hyperlink" Target="https://sl.ut.ac.id/MKDU4111_11N" TargetMode="External"/><Relationship Id="rId13" Type="http://schemas.openxmlformats.org/officeDocument/2006/relationships/hyperlink" Target="https://teams.microsoft.com/l/meetup-join/19%3ameeting_Njk2MGIzMmUtNjgxZS00NGE5LWIzZTktNGFjOWRjODI2MWFl%40thread.v2/0?context=%7b%22Tid%22%3a%22508916a0-7b89-43a1-af4e-72fe15aba5b9%22%2c%22Oid%22%3a%227e4b2e8b-4fde-4b6f-a3c5-2bac54a950f3%22%7d" TargetMode="External"/><Relationship Id="rId18" Type="http://schemas.openxmlformats.org/officeDocument/2006/relationships/hyperlink" Target="https://sl.ut.ac.id/ADBI4330_Bidikmisi" TargetMode="External"/><Relationship Id="rId39" Type="http://schemas.openxmlformats.org/officeDocument/2006/relationships/hyperlink" Target="https://teams.microsoft.com/l/meetup-join/19%3ameeting_ZWNkM2MwMTctZWZiYi00NDY2LWIwYzItM2VkZTc1NmJiNmM4%40thread.v2/0?context=%7b%22Tid%22%3a%22508916a0-7b89-43a1-af4e-72fe15aba5b9%22%2c%22Oid%22%3a%227e4b2e8b-4fde-4b6f-a3c5-2bac54a950f3%22%7d" TargetMode="External"/><Relationship Id="rId109" Type="http://schemas.openxmlformats.org/officeDocument/2006/relationships/hyperlink" Target="https://teams.microsoft.com/l/meetup-join/19%3ameeting_M2MzZGEzYmMtMTA2MS00ZDNhLWIwNWItMGFlNGYwZTFmYThh%40thread.v2/0?context=%7b%22Tid%22%3a%22508916a0-7b89-43a1-af4e-72fe15aba5b9%22%2c%22Oid%22%3a%227e4b2e8b-4fde-4b6f-a3c5-2bac54a950f3%22%7d" TargetMode="External"/><Relationship Id="rId34" Type="http://schemas.openxmlformats.org/officeDocument/2006/relationships/hyperlink" Target="https://sl.ut.ac.id/EKMA4157_SipasWajib3" TargetMode="External"/><Relationship Id="rId50" Type="http://schemas.openxmlformats.org/officeDocument/2006/relationships/hyperlink" Target="https://sl.ut.ac.id/EKMA4367_CSR" TargetMode="External"/><Relationship Id="rId55" Type="http://schemas.openxmlformats.org/officeDocument/2006/relationships/hyperlink" Target="https://teams.microsoft.com/l/meetup-join/19%3ameeting_YjAxZGM3ZmUtMzlkMS00NGE2LTgzYTUtMDNiOTEwZTEzODVk%40thread.v2/0?context=%7b%22Tid%22%3a%22508916a0-7b89-43a1-af4e-72fe15aba5b9%22%2c%22Oid%22%3a%227e4b2e8b-4fde-4b6f-a3c5-2bac54a950f3%22%7d" TargetMode="External"/><Relationship Id="rId76" Type="http://schemas.openxmlformats.org/officeDocument/2006/relationships/hyperlink" Target="https://sl.ut.ac.id/ESPA4122_13" TargetMode="External"/><Relationship Id="rId97" Type="http://schemas.openxmlformats.org/officeDocument/2006/relationships/hyperlink" Target="https://teams.microsoft.com/l/meetup-join/19%3ameeting_Y2M4ODIyODgtN2FkYy00MzU3LWE1NjQtMmE2ZWI4OGMwNDVh%40thread.v2/0?context=%7b%22Tid%22%3a%22508916a0-7b89-43a1-af4e-72fe15aba5b9%22%2c%22Oid%22%3a%227e4b2e8b-4fde-4b6f-a3c5-2bac54a950f3%22%7d" TargetMode="External"/><Relationship Id="rId104" Type="http://schemas.openxmlformats.org/officeDocument/2006/relationships/hyperlink" Target="https://sl.ut.ac.id/MKDU4110_KIP5" TargetMode="External"/><Relationship Id="rId120" Type="http://schemas.openxmlformats.org/officeDocument/2006/relationships/hyperlink" Target="https://sl.ut.ac.id/MSIM4101_SI" TargetMode="External"/><Relationship Id="rId125" Type="http://schemas.openxmlformats.org/officeDocument/2006/relationships/hyperlink" Target="https://teams.microsoft.com/l/meetup-join/19%3ameeting_MjRkZGFjZmQtYWVlMC00ZGM5LWI1NjItMmY1NGM1N2U4OTFl%40thread.v2/0?context=%7b%22Tid%22%3a%22508916a0-7b89-43a1-af4e-72fe15aba5b9%22%2c%22Oid%22%3a%227e4b2e8b-4fde-4b6f-a3c5-2bac54a950f3%22%7d" TargetMode="External"/><Relationship Id="rId7" Type="http://schemas.openxmlformats.org/officeDocument/2006/relationships/hyperlink" Target="https://sl.ut.ac.id/ADBI4211_01" TargetMode="External"/><Relationship Id="rId71" Type="http://schemas.openxmlformats.org/officeDocument/2006/relationships/hyperlink" Target="https://teams.microsoft.com/l/meetup-join/19%3ameeting_Y2Q4YWY2ZWQtNDg4ZC00MzM2LTgxNWItMDhiZWY0ZjU1MjMy%40thread.v2/0?context=%7b%22Tid%22%3a%22508916a0-7b89-43a1-af4e-72fe15aba5b9%22%2c%22Oid%22%3a%227e4b2e8b-4fde-4b6f-a3c5-2bac54a950f3%22%7d" TargetMode="External"/><Relationship Id="rId92" Type="http://schemas.openxmlformats.org/officeDocument/2006/relationships/hyperlink" Target="https://sl.ut.ac.id/ISIP4215_Bidikmisi" TargetMode="External"/><Relationship Id="rId2" Type="http://schemas.openxmlformats.org/officeDocument/2006/relationships/hyperlink" Target="https://sl.ut.ac.id/ISIP4216_03" TargetMode="External"/><Relationship Id="rId29" Type="http://schemas.openxmlformats.org/officeDocument/2006/relationships/hyperlink" Target="https://teams.microsoft.com/l/meetup-join/19%3ameeting_MzIyYTQ3YjMtZWVkMC00ZmQyLThhODctYzZmYTY5NzQ3MjBm%40thread.v2/0?context=%7b%22Tid%22%3a%22508916a0-7b89-43a1-af4e-72fe15aba5b9%22%2c%22Oid%22%3a%227e4b2e8b-4fde-4b6f-a3c5-2bac54a950f3%22%7d" TargetMode="External"/><Relationship Id="rId24" Type="http://schemas.openxmlformats.org/officeDocument/2006/relationships/hyperlink" Target="https://sl.ut.ac.id/EKMA4116_12" TargetMode="External"/><Relationship Id="rId40" Type="http://schemas.openxmlformats.org/officeDocument/2006/relationships/hyperlink" Target="https://sl.ut.ac.id/EKMA4315_CSR" TargetMode="External"/><Relationship Id="rId45" Type="http://schemas.openxmlformats.org/officeDocument/2006/relationships/hyperlink" Target="https://teams.microsoft.com/l/meetup-join/19%3ameeting_MTZkODJkZmItNjBjYi00ZDQ3LTlkYTAtYThlOTY3ZWQ1NTc2%40thread.v2/0?context=%7b%22Tid%22%3a%22508916a0-7b89-43a1-af4e-72fe15aba5b9%22%2c%22Oid%22%3a%227e4b2e8b-4fde-4b6f-a3c5-2bac54a950f3%22%7d" TargetMode="External"/><Relationship Id="rId66" Type="http://schemas.openxmlformats.org/officeDocument/2006/relationships/hyperlink" Target="https://sl.ut.ac.id/EKMA4478_2" TargetMode="External"/><Relationship Id="rId87" Type="http://schemas.openxmlformats.org/officeDocument/2006/relationships/hyperlink" Target="https://teams.microsoft.com/l/meetup-join/19%3ameeting_MjY4NmYyOGUtM2JlMC00ZDNiLWFiYzktY2Y4YTY3YWJiOGM4%40thread.v2/0?context=%7b%22Tid%22%3a%22508916a0-7b89-43a1-af4e-72fe15aba5b9%22%2c%22Oid%22%3a%227e4b2e8b-4fde-4b6f-a3c5-2bac54a950f3%22%7d" TargetMode="External"/><Relationship Id="rId110" Type="http://schemas.openxmlformats.org/officeDocument/2006/relationships/hyperlink" Target="https://sl.ut.ac.id/MKDU4111_KIP7" TargetMode="External"/><Relationship Id="rId115" Type="http://schemas.openxmlformats.org/officeDocument/2006/relationships/hyperlink" Target="https://teams.microsoft.com/l/meetup-join/19%3ameeting_MzkwZDRhNzYtNmE3OC00NjFkLWE0ODItZWE1NzdlMDMwOGE1%40thread.v2/0?context=%7b%22Tid%22%3a%22508916a0-7b89-43a1-af4e-72fe15aba5b9%22%2c%22Oid%22%3a%227e4b2e8b-4fde-4b6f-a3c5-2bac54a950f3%22%7d" TargetMode="External"/><Relationship Id="rId131" Type="http://schemas.openxmlformats.org/officeDocument/2006/relationships/hyperlink" Target="https://teams.microsoft.com/l/meetup-join/19%3ameeting_ZDVjZjFmNTQtYWI2OS00ODA5LWEyZGUtNzM3OTY3MjIxNjg4%40thread.v2/0?context=%7b%22Tid%22%3a%22508916a0-7b89-43a1-af4e-72fe15aba5b9%22%2c%22Oid%22%3a%227e4b2e8b-4fde-4b6f-a3c5-2bac54a950f3%22%7d" TargetMode="External"/><Relationship Id="rId61" Type="http://schemas.openxmlformats.org/officeDocument/2006/relationships/hyperlink" Target="https://teams.microsoft.com/l/meetup-join/19%3ameeting_MTJiMTM2ODItYWY5Mi00YTE1LWExYTgtMzg1MThjYmM1ZTMx%40thread.v2/0?context=%7b%22Tid%22%3a%22508916a0-7b89-43a1-af4e-72fe15aba5b9%22%2c%22Oid%22%3a%227e4b2e8b-4fde-4b6f-a3c5-2bac54a950f3%22%7d" TargetMode="External"/><Relationship Id="rId82" Type="http://schemas.openxmlformats.org/officeDocument/2006/relationships/hyperlink" Target="https://sl.ut.ac.id/ISIP4130_KIP11" TargetMode="External"/><Relationship Id="rId19" Type="http://schemas.openxmlformats.org/officeDocument/2006/relationships/hyperlink" Target="https://teams.microsoft.com/l/meetup-join/19%3ameeting_MDkzY2I2MjQtMTYwZi00ZDVmLWE5MDEtNTIzYzdhNGE4OGUy%40thread.v2/0?context=%7b%22Tid%22%3a%22508916a0-7b89-43a1-af4e-72fe15aba5b9%22%2c%22Oid%22%3a%227e4b2e8b-4fde-4b6f-a3c5-2bac54a950f3%22%7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l.ut.ac.id/PAUD4305_1" TargetMode="External"/><Relationship Id="rId13" Type="http://schemas.openxmlformats.org/officeDocument/2006/relationships/hyperlink" Target="https://sl.ut.ac.id/IDIK4010_2_" TargetMode="External"/><Relationship Id="rId18" Type="http://schemas.openxmlformats.org/officeDocument/2006/relationships/hyperlink" Target="https://teams.microsoft.com/l/meetup-join/19%3ameeting_ODE4YzMwZDEtYzI1OS00ZDUxLTljOWEtMzg0YTAxYTZmMTU2%40thread.v2/0?context=%7b%22Tid%22%3a%22508916a0-7b89-43a1-af4e-72fe15aba5b9%22%2c%22Oid%22%3a%228f50e95c-5aaa-4413-bbda-e94fc45383d6%22%7d" TargetMode="External"/><Relationship Id="rId26" Type="http://schemas.openxmlformats.org/officeDocument/2006/relationships/hyperlink" Target="https://sl.ut.ac.id/PAUD4404_01" TargetMode="External"/><Relationship Id="rId39" Type="http://schemas.openxmlformats.org/officeDocument/2006/relationships/printerSettings" Target="../printerSettings/printerSettings2.bin"/><Relationship Id="rId3" Type="http://schemas.openxmlformats.org/officeDocument/2006/relationships/hyperlink" Target="https://sl.ut.ac.id/PAUD4201_1" TargetMode="External"/><Relationship Id="rId21" Type="http://schemas.openxmlformats.org/officeDocument/2006/relationships/hyperlink" Target="https://sl.ut.ac.id/IDIK4008_12" TargetMode="External"/><Relationship Id="rId34" Type="http://schemas.openxmlformats.org/officeDocument/2006/relationships/hyperlink" Target="https://teams.microsoft.com/l/meetup-join/19%3ameeting_YjUxYjhkZDMtZTkxMy00NjU4LTk4ZGUtMzVmNWIyMWM0OTBj%40thread.v2/0?context=%7b%22Tid%22%3a%22508916a0-7b89-43a1-af4e-72fe15aba5b9%22%2c%22Oid%22%3a%228f50e95c-5aaa-4413-bbda-e94fc45383d6%22%7d" TargetMode="External"/><Relationship Id="rId7" Type="http://schemas.openxmlformats.org/officeDocument/2006/relationships/hyperlink" Target="https://teams.microsoft.com/l/meetup-join/19%3ameeting_ZDA1MjYzOGQtOWEzZS00NzRkLTliZWUtZWZlYzkzMjEyMTY5%40thread.v2/0?context=%7b%22Tid%22%3a%22508916a0-7b89-43a1-af4e-72fe15aba5b9%22%2c%22Oid%22%3a%228f50e95c-5aaa-4413-bbda-e94fc45383d6%22%7d" TargetMode="External"/><Relationship Id="rId12" Type="http://schemas.openxmlformats.org/officeDocument/2006/relationships/hyperlink" Target="https://sl.ut.ac.id/PAUD4203" TargetMode="External"/><Relationship Id="rId17" Type="http://schemas.openxmlformats.org/officeDocument/2006/relationships/hyperlink" Target="https://sl.ut.ac.id/PDGK4405_5" TargetMode="External"/><Relationship Id="rId25" Type="http://schemas.openxmlformats.org/officeDocument/2006/relationships/hyperlink" Target="https://sl.ut.ac.id/PAUD4207_2" TargetMode="External"/><Relationship Id="rId33" Type="http://schemas.openxmlformats.org/officeDocument/2006/relationships/hyperlink" Target="https://sl.ut.ac.id/PDGK4108_11" TargetMode="External"/><Relationship Id="rId38" Type="http://schemas.openxmlformats.org/officeDocument/2006/relationships/hyperlink" Target="https://sl.ut.ac.id/pdgk4209_2" TargetMode="External"/><Relationship Id="rId2" Type="http://schemas.openxmlformats.org/officeDocument/2006/relationships/hyperlink" Target="https://teams.microsoft.com/l/meetup-join/19%3ameeting_YjYzMTJjMTYtOGIzNi00YjIwLWJiMDYtMDBiODFkMDA1OWY4%40thread.v2/0?context=%7b%22Tid%22%3a%22508916a0-7b89-43a1-af4e-72fe15aba5b9%22%2c%22Oid%22%3a%228f50e95c-5aaa-4413-bbda-e94fc45383d6%22%7d" TargetMode="External"/><Relationship Id="rId16" Type="http://schemas.openxmlformats.org/officeDocument/2006/relationships/hyperlink" Target="https://sl.ut.ac.id/PAUD4409_1" TargetMode="External"/><Relationship Id="rId20" Type="http://schemas.openxmlformats.org/officeDocument/2006/relationships/hyperlink" Target="https://sl.ut.ac.id/PDGK4405_6" TargetMode="External"/><Relationship Id="rId29" Type="http://schemas.openxmlformats.org/officeDocument/2006/relationships/hyperlink" Target="https://sl.ut.ac.id/PAUD4407_02" TargetMode="External"/><Relationship Id="rId1" Type="http://schemas.openxmlformats.org/officeDocument/2006/relationships/hyperlink" Target="https://teams.microsoft.com/l/meetup-join/19%3ameeting_OGYwZDk4N2YtMmNlYS00ODBmLWJiOWQtYTI5YzFjNjUxYWQy%40thread.v2/0?context=%7b%22Tid%22%3a%22508916a0-7b89-43a1-af4e-72fe15aba5b9%22%2c%22Oid%22%3a%228f50e95c-5aaa-4413-bbda-e94fc45383d6%22%7d" TargetMode="External"/><Relationship Id="rId6" Type="http://schemas.openxmlformats.org/officeDocument/2006/relationships/hyperlink" Target="https://sl.ut.ac.id/PAUD4406_1" TargetMode="External"/><Relationship Id="rId11" Type="http://schemas.openxmlformats.org/officeDocument/2006/relationships/hyperlink" Target="https://teams.microsoft.com/l/meetup-join/19%3ameeting_OTRlMjllMzQtNWVjMC00YzJlLThlNDktYjU2MDc0ZGViZjJi%40thread.v2/0?context=%7b%22Tid%22%3a%22508916a0-7b89-43a1-af4e-72fe15aba5b9%22%2c%22Oid%22%3a%228f50e95c-5aaa-4413-bbda-e94fc45383d6%22%7d" TargetMode="External"/><Relationship Id="rId24" Type="http://schemas.openxmlformats.org/officeDocument/2006/relationships/hyperlink" Target="https://sl.ut.ac.id/PAUD4207_1" TargetMode="External"/><Relationship Id="rId32" Type="http://schemas.openxmlformats.org/officeDocument/2006/relationships/hyperlink" Target="https://sl.ut.ac.id/PAUD4502_02" TargetMode="External"/><Relationship Id="rId37" Type="http://schemas.openxmlformats.org/officeDocument/2006/relationships/hyperlink" Target="https://teams.microsoft.com/l/meetup-join/19%3ameeting_MGYwMTJjYzAtMmExMi00MjlhLTkxZjgtZmY4OTQzNjRjMWQy%40thread.v2/0?context=%7b%22Tid%22%3a%22508916a0-7b89-43a1-af4e-72fe15aba5b9%22%2c%22Oid%22%3a%227e4b2e8b-4fde-4b6f-a3c5-2bac54a950f3%22%7d" TargetMode="External"/><Relationship Id="rId5" Type="http://schemas.openxmlformats.org/officeDocument/2006/relationships/hyperlink" Target="https://teams.microsoft.com/l/meetup-join/19%3ameeting_YTlkMDllMzUtMDdlYi00NTQxLWIyMWMtNzFhNDU1MWQzODZh%40thread.v2/0?context=%7b%22Tid%22%3a%22508916a0-7b89-43a1-af4e-72fe15aba5b9%22%2c%22Oid%22%3a%228f50e95c-5aaa-4413-bbda-e94fc45383d6%22%7d" TargetMode="External"/><Relationship Id="rId15" Type="http://schemas.openxmlformats.org/officeDocument/2006/relationships/hyperlink" Target="https://teams.microsoft.com/l/meetup-join/19%3ameeting_MTllMTA5ZGUtMDE1Yy00ZmEzLTllNWEtMDVhZWVjYWFkNWNk%40thread.v2/0?context=%7b%22Tid%22%3a%22508916a0-7b89-43a1-af4e-72fe15aba5b9%22%2c%22Oid%22%3a%228f50e95c-5aaa-4413-bbda-e94fc45383d6%22%7d" TargetMode="External"/><Relationship Id="rId23" Type="http://schemas.openxmlformats.org/officeDocument/2006/relationships/hyperlink" Target="https://teams.microsoft.com/l/meetup-join/19%3ameeting_YmZkM2NhMDEtMDlkMS00ZDMwLWExZjItMjZiNTRkYzgwNTdj%40thread.v2/0?context=%7b%22Tid%22%3a%22508916a0-7b89-43a1-af4e-72fe15aba5b9%22%2c%22Oid%22%3a%2266e7b935-ddf2-43e8-916f-a324eedb9359%22%7d" TargetMode="External"/><Relationship Id="rId28" Type="http://schemas.openxmlformats.org/officeDocument/2006/relationships/hyperlink" Target="https://sl.ut.ac.id/PAUD4407_01" TargetMode="External"/><Relationship Id="rId36" Type="http://schemas.openxmlformats.org/officeDocument/2006/relationships/hyperlink" Target="https://sl.ut.ac.id/paud45004_1" TargetMode="External"/><Relationship Id="rId10" Type="http://schemas.openxmlformats.org/officeDocument/2006/relationships/hyperlink" Target="https://sl.ut.ac.id/PAUD4107_2" TargetMode="External"/><Relationship Id="rId19" Type="http://schemas.openxmlformats.org/officeDocument/2006/relationships/hyperlink" Target="https://sl.ut.ac.id/PDGK4405_4" TargetMode="External"/><Relationship Id="rId31" Type="http://schemas.openxmlformats.org/officeDocument/2006/relationships/hyperlink" Target="https://sl.ut.ac.id/PAUD4502_01" TargetMode="External"/><Relationship Id="rId4" Type="http://schemas.openxmlformats.org/officeDocument/2006/relationships/hyperlink" Target="https://sl.ut.ac.id/PAUD4201_2" TargetMode="External"/><Relationship Id="rId9" Type="http://schemas.openxmlformats.org/officeDocument/2006/relationships/hyperlink" Target="https://sl.ut.ac.id/PAUD4107_1" TargetMode="External"/><Relationship Id="rId14" Type="http://schemas.openxmlformats.org/officeDocument/2006/relationships/hyperlink" Target="https://sl.ut.ac.id/IDIK4010_1" TargetMode="External"/><Relationship Id="rId22" Type="http://schemas.openxmlformats.org/officeDocument/2006/relationships/hyperlink" Target="https://sl.ut.ac.id/PDGK4407_01" TargetMode="External"/><Relationship Id="rId27" Type="http://schemas.openxmlformats.org/officeDocument/2006/relationships/hyperlink" Target="https://sl.ut.ac.id/PAUD4404_02" TargetMode="External"/><Relationship Id="rId30" Type="http://schemas.openxmlformats.org/officeDocument/2006/relationships/hyperlink" Target="https://sl.ut.ac.id/PAUD4407_03" TargetMode="External"/><Relationship Id="rId35" Type="http://schemas.openxmlformats.org/officeDocument/2006/relationships/hyperlink" Target="https://teams.microsoft.com/l/meetup-join/19%3ameeting_OGIyNjAwOGItODFjYi00Y2Q4LTk0MjItMmRiYzEzYzMxMmJk%40thread.v2/0?context=%7b%22Tid%22%3a%22508916a0-7b89-43a1-af4e-72fe15aba5b9%22%2c%22Oid%22%3a%227e4b2e8b-4fde-4b6f-a3c5-2bac54a950f3%22%7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30"/>
  <sheetViews>
    <sheetView tabSelected="1" zoomScale="70" zoomScaleNormal="70" workbookViewId="0">
      <pane ySplit="16" topLeftCell="A17" activePane="bottomLeft" state="frozen"/>
      <selection activeCell="F1" sqref="F1"/>
      <selection pane="bottomLeft" activeCell="Q5" sqref="Q5"/>
    </sheetView>
  </sheetViews>
  <sheetFormatPr defaultRowHeight="15" x14ac:dyDescent="0.25"/>
  <cols>
    <col min="1" max="1" width="8.140625" style="4" customWidth="1"/>
    <col min="2" max="2" width="12.7109375" style="5" bestFit="1" customWidth="1"/>
    <col min="3" max="3" width="32" style="6" customWidth="1"/>
    <col min="4" max="4" width="16.5703125" style="6" customWidth="1"/>
    <col min="5" max="5" width="16.7109375" style="1" customWidth="1"/>
    <col min="6" max="6" width="9.5703125" style="1" customWidth="1"/>
    <col min="7" max="7" width="35.85546875" customWidth="1"/>
    <col min="8" max="8" width="13.42578125" style="1" customWidth="1"/>
    <col min="9" max="9" width="14.28515625" style="1" bestFit="1" customWidth="1"/>
    <col min="10" max="10" width="6.5703125" bestFit="1" customWidth="1"/>
    <col min="11" max="11" width="10.7109375" style="1" bestFit="1" customWidth="1"/>
    <col min="12" max="12" width="26.42578125" style="10" bestFit="1" customWidth="1"/>
    <col min="13" max="13" width="8.28515625" style="1" customWidth="1"/>
    <col min="14" max="14" width="7.140625" style="1" customWidth="1"/>
    <col min="15" max="15" width="19.5703125" style="1" bestFit="1" customWidth="1"/>
    <col min="16" max="16" width="11.28515625" bestFit="1" customWidth="1"/>
    <col min="17" max="17" width="28.85546875" customWidth="1"/>
    <col min="18" max="18" width="44.42578125" customWidth="1"/>
    <col min="19" max="16384" width="9.140625" style="2"/>
  </cols>
  <sheetData>
    <row r="2" spans="1:18" ht="15.75" x14ac:dyDescent="0.25">
      <c r="A2" s="140" t="s">
        <v>1592</v>
      </c>
      <c r="B2" s="141"/>
      <c r="C2" s="140"/>
      <c r="D2" s="140"/>
      <c r="E2" s="140"/>
      <c r="F2" s="140"/>
      <c r="G2" s="140"/>
      <c r="H2" s="140"/>
      <c r="I2" s="140"/>
      <c r="J2" s="140"/>
      <c r="K2" s="140"/>
    </row>
    <row r="3" spans="1:18" ht="15.75" x14ac:dyDescent="0.25">
      <c r="A3" s="140" t="s">
        <v>1593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8" ht="15.75" x14ac:dyDescent="0.25">
      <c r="A4" s="140" t="s">
        <v>1594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18" s="135" customFormat="1" ht="15" customHeight="1" x14ac:dyDescent="0.25">
      <c r="A5" s="144"/>
      <c r="B5" s="136" t="s">
        <v>3723</v>
      </c>
      <c r="C5" s="132"/>
      <c r="D5" s="132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6" spans="1:18" s="135" customFormat="1" ht="15" customHeight="1" x14ac:dyDescent="0.25">
      <c r="A6" s="132"/>
      <c r="B6" s="133">
        <v>11</v>
      </c>
      <c r="C6" s="136" t="s">
        <v>3724</v>
      </c>
      <c r="D6" s="132"/>
      <c r="E6" s="134"/>
      <c r="F6" s="134"/>
      <c r="G6" s="134"/>
      <c r="H6" s="134"/>
      <c r="I6" s="134"/>
      <c r="J6" s="134"/>
      <c r="K6" s="134"/>
      <c r="L6" s="134"/>
      <c r="M6" s="134"/>
      <c r="N6" s="134"/>
    </row>
    <row r="7" spans="1:18" s="135" customFormat="1" ht="15" customHeight="1" x14ac:dyDescent="0.25">
      <c r="A7" s="132"/>
      <c r="B7" s="133">
        <v>12</v>
      </c>
      <c r="C7" s="136" t="s">
        <v>3725</v>
      </c>
      <c r="D7" s="132"/>
      <c r="E7" s="134"/>
      <c r="F7" s="134"/>
      <c r="G7" s="134"/>
      <c r="H7" s="134"/>
      <c r="I7" s="134"/>
      <c r="J7" s="134"/>
      <c r="K7" s="134"/>
      <c r="L7" s="134"/>
      <c r="M7" s="134"/>
      <c r="N7" s="134"/>
    </row>
    <row r="8" spans="1:18" s="135" customFormat="1" ht="15" customHeight="1" x14ac:dyDescent="0.25">
      <c r="A8" s="132"/>
      <c r="B8" s="133">
        <v>13</v>
      </c>
      <c r="C8" s="136" t="s">
        <v>3726</v>
      </c>
      <c r="D8" s="132"/>
      <c r="E8" s="134"/>
      <c r="F8" s="134"/>
      <c r="G8" s="134"/>
      <c r="H8" s="134"/>
      <c r="I8" s="134"/>
      <c r="J8" s="134"/>
      <c r="K8" s="134"/>
      <c r="L8" s="134"/>
      <c r="M8" s="134"/>
      <c r="N8" s="134"/>
    </row>
    <row r="9" spans="1:18" s="122" customFormat="1" ht="18" x14ac:dyDescent="0.25">
      <c r="A9" s="137"/>
      <c r="B9" s="138">
        <v>14</v>
      </c>
      <c r="C9" s="136" t="s">
        <v>3727</v>
      </c>
      <c r="D9" s="139"/>
      <c r="E9" s="37"/>
      <c r="F9" s="37"/>
      <c r="G9" s="37"/>
      <c r="H9" s="37"/>
      <c r="I9" s="37"/>
      <c r="J9" s="37"/>
      <c r="K9" s="39"/>
      <c r="L9" s="37"/>
      <c r="M9" s="37"/>
      <c r="N9" s="38"/>
      <c r="O9" s="82"/>
      <c r="P9" s="37"/>
    </row>
    <row r="10" spans="1:18" s="122" customFormat="1" ht="18" x14ac:dyDescent="0.25">
      <c r="A10" s="137"/>
      <c r="B10" s="138">
        <v>21</v>
      </c>
      <c r="C10" s="136" t="s">
        <v>3728</v>
      </c>
      <c r="D10" s="139"/>
      <c r="E10" s="37"/>
      <c r="F10" s="37"/>
      <c r="G10" s="37"/>
      <c r="H10" s="37"/>
      <c r="I10" s="37"/>
      <c r="J10" s="37"/>
      <c r="K10" s="39"/>
      <c r="L10" s="37"/>
      <c r="M10" s="37"/>
      <c r="N10" s="38"/>
      <c r="O10" s="82"/>
      <c r="P10" s="37"/>
    </row>
    <row r="11" spans="1:18" s="122" customFormat="1" ht="18" x14ac:dyDescent="0.25">
      <c r="A11" s="137"/>
      <c r="B11" s="138">
        <v>22</v>
      </c>
      <c r="C11" s="136" t="s">
        <v>3729</v>
      </c>
      <c r="D11" s="139"/>
      <c r="E11" s="37"/>
      <c r="F11" s="37"/>
      <c r="G11" s="37"/>
      <c r="H11" s="37"/>
      <c r="I11" s="37"/>
      <c r="J11" s="37"/>
      <c r="K11" s="39"/>
      <c r="L11" s="37"/>
      <c r="M11" s="37"/>
      <c r="N11" s="38"/>
      <c r="O11" s="82"/>
      <c r="P11" s="37"/>
    </row>
    <row r="12" spans="1:18" s="122" customFormat="1" ht="18" x14ac:dyDescent="0.25">
      <c r="A12" s="137"/>
      <c r="B12" s="138">
        <v>23</v>
      </c>
      <c r="C12" s="136" t="s">
        <v>3730</v>
      </c>
      <c r="D12" s="139"/>
      <c r="E12" s="37"/>
      <c r="F12" s="37"/>
      <c r="G12" s="37"/>
      <c r="H12" s="37"/>
      <c r="I12" s="37"/>
      <c r="J12" s="37"/>
      <c r="K12" s="39"/>
      <c r="L12" s="37"/>
      <c r="M12" s="37"/>
      <c r="N12" s="38"/>
      <c r="O12" s="82"/>
      <c r="P12" s="37"/>
    </row>
    <row r="13" spans="1:18" s="122" customFormat="1" ht="18" x14ac:dyDescent="0.25">
      <c r="A13" s="137"/>
      <c r="B13" s="138">
        <v>24</v>
      </c>
      <c r="C13" s="136" t="s">
        <v>3731</v>
      </c>
      <c r="D13" s="139"/>
      <c r="E13" s="37"/>
      <c r="F13" s="37"/>
      <c r="G13" s="37"/>
      <c r="H13" s="37"/>
      <c r="I13" s="37"/>
      <c r="J13" s="37"/>
      <c r="K13" s="39"/>
      <c r="L13" s="37"/>
      <c r="M13" s="37"/>
      <c r="N13" s="38"/>
      <c r="O13" s="82"/>
      <c r="P13" s="37"/>
    </row>
    <row r="15" spans="1:18" s="30" customFormat="1" ht="39.75" customHeight="1" x14ac:dyDescent="0.25">
      <c r="A15" s="145" t="s">
        <v>0</v>
      </c>
      <c r="B15" s="145" t="s">
        <v>1</v>
      </c>
      <c r="C15" s="146" t="s">
        <v>2</v>
      </c>
      <c r="D15" s="111" t="s">
        <v>0</v>
      </c>
      <c r="E15" s="145" t="s">
        <v>3</v>
      </c>
      <c r="F15" s="147" t="s">
        <v>4</v>
      </c>
      <c r="G15" s="145" t="s">
        <v>5</v>
      </c>
      <c r="H15" s="145" t="s">
        <v>6</v>
      </c>
      <c r="I15" s="110" t="s">
        <v>7</v>
      </c>
      <c r="J15" s="145" t="s">
        <v>8</v>
      </c>
      <c r="K15" s="150" t="s">
        <v>9</v>
      </c>
      <c r="L15" s="145" t="s">
        <v>10</v>
      </c>
      <c r="M15" s="145" t="s">
        <v>11</v>
      </c>
      <c r="N15" s="110" t="s">
        <v>12</v>
      </c>
      <c r="O15" s="145" t="s">
        <v>13</v>
      </c>
      <c r="P15" s="146" t="s">
        <v>14</v>
      </c>
      <c r="Q15" s="148" t="s">
        <v>15</v>
      </c>
      <c r="R15" s="149" t="s">
        <v>16</v>
      </c>
    </row>
    <row r="16" spans="1:18" s="30" customFormat="1" ht="33.75" customHeight="1" x14ac:dyDescent="0.25">
      <c r="A16" s="145"/>
      <c r="B16" s="145"/>
      <c r="C16" s="146"/>
      <c r="D16" s="111" t="s">
        <v>1733</v>
      </c>
      <c r="E16" s="145"/>
      <c r="F16" s="147"/>
      <c r="G16" s="145"/>
      <c r="H16" s="145"/>
      <c r="I16" s="110" t="s">
        <v>17</v>
      </c>
      <c r="J16" s="145"/>
      <c r="K16" s="150"/>
      <c r="L16" s="145"/>
      <c r="M16" s="145"/>
      <c r="N16" s="110" t="s">
        <v>18</v>
      </c>
      <c r="O16" s="145"/>
      <c r="P16" s="146"/>
      <c r="Q16" s="148"/>
      <c r="R16" s="149"/>
    </row>
    <row r="17" spans="1:18" s="8" customFormat="1" ht="36" customHeight="1" x14ac:dyDescent="0.25">
      <c r="A17" s="11">
        <v>1</v>
      </c>
      <c r="B17" s="11">
        <v>19002169</v>
      </c>
      <c r="C17" s="12" t="s">
        <v>121</v>
      </c>
      <c r="D17" s="12" t="str">
        <f>VLOOKUP(B17,'[1]REKAP TUTOR'!E$4:O$573,11,0)</f>
        <v>082280852140</v>
      </c>
      <c r="E17" s="11" t="s">
        <v>91</v>
      </c>
      <c r="F17" s="11">
        <v>7</v>
      </c>
      <c r="G17" s="12" t="s">
        <v>194</v>
      </c>
      <c r="H17" s="11" t="s">
        <v>195</v>
      </c>
      <c r="I17" s="14" t="str">
        <f>VLOOKUP(H17,'[2]50_Adm Negara'!C$9:G$64,5,0)</f>
        <v>ADPU4430</v>
      </c>
      <c r="J17" s="11">
        <f>VLOOKUP(H17,'[2]50_Adm Negara'!C$9:R$64,3,0)</f>
        <v>3</v>
      </c>
      <c r="K17" s="15" t="s">
        <v>23</v>
      </c>
      <c r="L17" s="11" t="s">
        <v>24</v>
      </c>
      <c r="M17" s="11" t="s">
        <v>34</v>
      </c>
      <c r="N17" s="24">
        <v>23</v>
      </c>
      <c r="O17" s="22" t="s">
        <v>196</v>
      </c>
      <c r="P17" s="11">
        <v>21</v>
      </c>
      <c r="Q17" s="12" t="s">
        <v>197</v>
      </c>
      <c r="R17" s="12" t="s">
        <v>198</v>
      </c>
    </row>
    <row r="18" spans="1:18" s="8" customFormat="1" ht="36" customHeight="1" x14ac:dyDescent="0.25">
      <c r="A18" s="11">
        <v>2</v>
      </c>
      <c r="B18" s="11">
        <v>19002166</v>
      </c>
      <c r="C18" s="12" t="s">
        <v>144</v>
      </c>
      <c r="D18" s="12" t="str">
        <f>VLOOKUP(B18,'[1]REKAP TUTOR'!E$4:O$573,11,0)</f>
        <v>082135360000</v>
      </c>
      <c r="E18" s="11" t="s">
        <v>91</v>
      </c>
      <c r="F18" s="11">
        <v>7</v>
      </c>
      <c r="G18" s="12" t="s">
        <v>194</v>
      </c>
      <c r="H18" s="11" t="s">
        <v>195</v>
      </c>
      <c r="I18" s="14" t="str">
        <f>VLOOKUP(H18,'[2]50_Adm Negara'!C$9:G$64,5,0)</f>
        <v>ADPU4430</v>
      </c>
      <c r="J18" s="11">
        <f>VLOOKUP(H18,'[2]50_Adm Negara'!C$9:R$64,3,0)</f>
        <v>3</v>
      </c>
      <c r="K18" s="15" t="s">
        <v>23</v>
      </c>
      <c r="L18" s="15" t="s">
        <v>190</v>
      </c>
      <c r="M18" s="11" t="s">
        <v>23</v>
      </c>
      <c r="N18" s="24">
        <v>23</v>
      </c>
      <c r="O18" s="22" t="s">
        <v>199</v>
      </c>
      <c r="P18" s="11">
        <v>21</v>
      </c>
      <c r="Q18" s="12" t="s">
        <v>200</v>
      </c>
      <c r="R18" s="34" t="s">
        <v>201</v>
      </c>
    </row>
    <row r="19" spans="1:18" s="8" customFormat="1" ht="36" customHeight="1" x14ac:dyDescent="0.25">
      <c r="A19" s="11">
        <v>3</v>
      </c>
      <c r="B19" s="11">
        <v>19002037</v>
      </c>
      <c r="C19" s="12" t="s">
        <v>132</v>
      </c>
      <c r="D19" s="12" t="str">
        <f>VLOOKUP(B19,'[1]REKAP TUTOR'!E$4:O$573,11,0)</f>
        <v>085268008888</v>
      </c>
      <c r="E19" s="11" t="s">
        <v>91</v>
      </c>
      <c r="F19" s="11">
        <v>6</v>
      </c>
      <c r="G19" s="18" t="s">
        <v>210</v>
      </c>
      <c r="H19" s="11" t="s">
        <v>211</v>
      </c>
      <c r="I19" s="14" t="str">
        <f>VLOOKUP(H19,'[2]50_Adm Negara'!C$9:G$64,5,0)</f>
        <v>ADPU4440</v>
      </c>
      <c r="J19" s="11">
        <f>VLOOKUP(H19,'[2]50_Adm Negara'!C$9:R$64,3,0)</f>
        <v>3</v>
      </c>
      <c r="K19" s="15" t="s">
        <v>23</v>
      </c>
      <c r="L19" s="11" t="s">
        <v>24</v>
      </c>
      <c r="M19" s="11"/>
      <c r="N19" s="24">
        <v>24</v>
      </c>
      <c r="O19" s="11" t="s">
        <v>212</v>
      </c>
      <c r="P19" s="11">
        <v>29</v>
      </c>
      <c r="Q19" s="12" t="s">
        <v>213</v>
      </c>
      <c r="R19" s="12" t="s">
        <v>214</v>
      </c>
    </row>
    <row r="20" spans="1:18" s="8" customFormat="1" ht="36" customHeight="1" x14ac:dyDescent="0.25">
      <c r="A20" s="11">
        <v>4</v>
      </c>
      <c r="B20" s="11">
        <v>19002312</v>
      </c>
      <c r="C20" s="12" t="s">
        <v>215</v>
      </c>
      <c r="D20" s="12" t="str">
        <f>VLOOKUP(B20,'[1]REKAP TUTOR'!E$4:O$573,11,0)</f>
        <v>082373971020</v>
      </c>
      <c r="E20" s="11" t="s">
        <v>91</v>
      </c>
      <c r="F20" s="11" t="s">
        <v>39</v>
      </c>
      <c r="G20" s="17" t="s">
        <v>210</v>
      </c>
      <c r="H20" s="11" t="s">
        <v>211</v>
      </c>
      <c r="I20" s="14" t="str">
        <f>VLOOKUP(H20,'[2]50_Adm Negara'!C$9:G$64,5,0)</f>
        <v>ADPU4440</v>
      </c>
      <c r="J20" s="11">
        <f>VLOOKUP(H20,'[2]50_Adm Negara'!C$9:R$64,3,0)</f>
        <v>3</v>
      </c>
      <c r="K20" s="15" t="s">
        <v>23</v>
      </c>
      <c r="L20" s="11" t="s">
        <v>216</v>
      </c>
      <c r="M20" s="11"/>
      <c r="N20" s="24">
        <v>24</v>
      </c>
      <c r="O20" s="11" t="s">
        <v>217</v>
      </c>
      <c r="P20" s="11">
        <v>27</v>
      </c>
      <c r="Q20" s="12" t="s">
        <v>218</v>
      </c>
      <c r="R20" s="34" t="s">
        <v>219</v>
      </c>
    </row>
    <row r="21" spans="1:18" s="8" customFormat="1" ht="36" customHeight="1" x14ac:dyDescent="0.25">
      <c r="A21" s="11">
        <v>5</v>
      </c>
      <c r="B21" s="11">
        <v>19002152</v>
      </c>
      <c r="C21" s="12" t="s">
        <v>101</v>
      </c>
      <c r="D21" s="12" t="str">
        <f>VLOOKUP(B21,'[1]REKAP TUTOR'!E$4:O$573,11,0)</f>
        <v>085357817720</v>
      </c>
      <c r="E21" s="11" t="s">
        <v>91</v>
      </c>
      <c r="F21" s="11">
        <v>3</v>
      </c>
      <c r="G21" s="12" t="s">
        <v>145</v>
      </c>
      <c r="H21" s="11" t="s">
        <v>146</v>
      </c>
      <c r="I21" s="14" t="str">
        <f>VLOOKUP(H21,'[2]50_Adm Negara'!C$9:G$64,5,0)</f>
        <v>ADPU4331</v>
      </c>
      <c r="J21" s="11">
        <f>VLOOKUP(H21,'[2]50_Adm Negara'!C$9:R$64,3,0)</f>
        <v>3</v>
      </c>
      <c r="K21" s="15" t="s">
        <v>23</v>
      </c>
      <c r="L21" s="15" t="s">
        <v>122</v>
      </c>
      <c r="M21" s="11" t="s">
        <v>34</v>
      </c>
      <c r="N21" s="24">
        <v>22</v>
      </c>
      <c r="O21" s="11" t="s">
        <v>154</v>
      </c>
      <c r="P21" s="11">
        <v>20</v>
      </c>
      <c r="Q21" s="12" t="s">
        <v>155</v>
      </c>
      <c r="R21" s="34" t="s">
        <v>156</v>
      </c>
    </row>
    <row r="22" spans="1:18" s="8" customFormat="1" ht="36" customHeight="1" x14ac:dyDescent="0.25">
      <c r="A22" s="11">
        <v>6</v>
      </c>
      <c r="B22" s="11">
        <v>19001338</v>
      </c>
      <c r="C22" s="12" t="s">
        <v>148</v>
      </c>
      <c r="D22" s="12" t="str">
        <f>VLOOKUP(B22,'[1]REKAP TUTOR'!E$4:O$573,11,0)</f>
        <v>085222477713</v>
      </c>
      <c r="E22" s="11" t="s">
        <v>91</v>
      </c>
      <c r="F22" s="11">
        <v>3</v>
      </c>
      <c r="G22" s="12" t="s">
        <v>145</v>
      </c>
      <c r="H22" s="11" t="s">
        <v>146</v>
      </c>
      <c r="I22" s="14" t="str">
        <f>VLOOKUP(H22,'[2]50_Adm Negara'!C$9:G$64,5,0)</f>
        <v>ADPU4331</v>
      </c>
      <c r="J22" s="11">
        <f>VLOOKUP(H22,'[2]50_Adm Negara'!C$9:R$64,3,0)</f>
        <v>3</v>
      </c>
      <c r="K22" s="15" t="s">
        <v>23</v>
      </c>
      <c r="L22" s="11" t="s">
        <v>24</v>
      </c>
      <c r="M22" s="11"/>
      <c r="N22" s="24">
        <v>22</v>
      </c>
      <c r="O22" s="11" t="s">
        <v>149</v>
      </c>
      <c r="P22" s="11">
        <v>31</v>
      </c>
      <c r="Q22" s="12" t="s">
        <v>1610</v>
      </c>
      <c r="R22" s="12" t="s">
        <v>1611</v>
      </c>
    </row>
    <row r="23" spans="1:18" s="8" customFormat="1" ht="36" customHeight="1" x14ac:dyDescent="0.25">
      <c r="A23" s="11">
        <v>7</v>
      </c>
      <c r="B23" s="11">
        <v>19002166</v>
      </c>
      <c r="C23" s="12" t="s">
        <v>144</v>
      </c>
      <c r="D23" s="12" t="str">
        <f>VLOOKUP(B23,'[1]REKAP TUTOR'!E$4:O$573,11,0)</f>
        <v>082135360000</v>
      </c>
      <c r="E23" s="11" t="s">
        <v>91</v>
      </c>
      <c r="F23" s="11">
        <v>3</v>
      </c>
      <c r="G23" s="17" t="s">
        <v>145</v>
      </c>
      <c r="H23" s="11" t="s">
        <v>146</v>
      </c>
      <c r="I23" s="14" t="str">
        <f>VLOOKUP(H23,'[2]50_Adm Negara'!C$9:G$64,5,0)</f>
        <v>ADPU4331</v>
      </c>
      <c r="J23" s="11">
        <f>VLOOKUP(H23,'[2]50_Adm Negara'!C$9:R$64,3,0)</f>
        <v>3</v>
      </c>
      <c r="K23" s="11" t="s">
        <v>45</v>
      </c>
      <c r="L23" s="11" t="s">
        <v>24</v>
      </c>
      <c r="M23" s="11" t="s">
        <v>94</v>
      </c>
      <c r="N23" s="24">
        <v>22</v>
      </c>
      <c r="O23" s="11" t="s">
        <v>147</v>
      </c>
      <c r="P23" s="11">
        <v>24</v>
      </c>
      <c r="Q23" s="34" t="s">
        <v>1750</v>
      </c>
      <c r="R23" s="34" t="s">
        <v>1751</v>
      </c>
    </row>
    <row r="24" spans="1:18" s="8" customFormat="1" ht="36" customHeight="1" x14ac:dyDescent="0.25">
      <c r="A24" s="11">
        <v>8</v>
      </c>
      <c r="B24" s="11">
        <v>19002153</v>
      </c>
      <c r="C24" s="12" t="s">
        <v>150</v>
      </c>
      <c r="D24" s="12" t="str">
        <f>VLOOKUP(B24,'[1]REKAP TUTOR'!E$4:O$573,11,0)</f>
        <v>081367531668</v>
      </c>
      <c r="E24" s="11" t="s">
        <v>91</v>
      </c>
      <c r="F24" s="11">
        <v>3</v>
      </c>
      <c r="G24" s="12" t="s">
        <v>145</v>
      </c>
      <c r="H24" s="11" t="s">
        <v>146</v>
      </c>
      <c r="I24" s="14" t="str">
        <f>VLOOKUP(H24,'[2]50_Adm Negara'!C$9:G$64,5,0)</f>
        <v>ADPU4331</v>
      </c>
      <c r="J24" s="11">
        <f>VLOOKUP(H24,'[2]50_Adm Negara'!C$9:R$64,3,0)</f>
        <v>3</v>
      </c>
      <c r="K24" s="15" t="s">
        <v>23</v>
      </c>
      <c r="L24" s="11" t="s">
        <v>69</v>
      </c>
      <c r="M24" s="11" t="s">
        <v>23</v>
      </c>
      <c r="N24" s="24">
        <v>22</v>
      </c>
      <c r="O24" s="11" t="s">
        <v>151</v>
      </c>
      <c r="P24" s="11">
        <v>20</v>
      </c>
      <c r="Q24" s="12" t="s">
        <v>152</v>
      </c>
      <c r="R24" s="34" t="s">
        <v>153</v>
      </c>
    </row>
    <row r="25" spans="1:18" s="8" customFormat="1" ht="36" customHeight="1" x14ac:dyDescent="0.25">
      <c r="A25" s="11">
        <v>9</v>
      </c>
      <c r="B25" s="11">
        <v>19000929</v>
      </c>
      <c r="C25" s="12" t="s">
        <v>90</v>
      </c>
      <c r="D25" s="12" t="str">
        <f>VLOOKUP(B25,'[1]REKAP TUTOR'!E$4:O$573,11,0)</f>
        <v>085268036010</v>
      </c>
      <c r="E25" s="11" t="s">
        <v>91</v>
      </c>
      <c r="F25" s="11">
        <v>3</v>
      </c>
      <c r="G25" s="17" t="s">
        <v>92</v>
      </c>
      <c r="H25" s="11" t="s">
        <v>93</v>
      </c>
      <c r="I25" s="14" t="str">
        <f>VLOOKUP(H25,'[2]50_Adm Negara'!C$9:G$64,5,0)</f>
        <v>ADBI4330</v>
      </c>
      <c r="J25" s="11">
        <f>VLOOKUP(H25,'[2]50_Adm Negara'!C$9:R$64,3,0)</f>
        <v>3</v>
      </c>
      <c r="K25" s="11" t="s">
        <v>45</v>
      </c>
      <c r="L25" s="11" t="s">
        <v>24</v>
      </c>
      <c r="M25" s="11" t="s">
        <v>94</v>
      </c>
      <c r="N25" s="24">
        <v>13</v>
      </c>
      <c r="O25" s="11" t="s">
        <v>95</v>
      </c>
      <c r="P25" s="11">
        <v>24</v>
      </c>
      <c r="Q25" s="34" t="s">
        <v>1748</v>
      </c>
      <c r="R25" s="34" t="s">
        <v>1749</v>
      </c>
    </row>
    <row r="26" spans="1:18" s="8" customFormat="1" ht="36" customHeight="1" x14ac:dyDescent="0.25">
      <c r="A26" s="11">
        <v>10</v>
      </c>
      <c r="B26" s="11">
        <v>19002002</v>
      </c>
      <c r="C26" s="12" t="s">
        <v>96</v>
      </c>
      <c r="D26" s="12" t="str">
        <f>VLOOKUP(B26,'[1]REKAP TUTOR'!E$4:O$573,11,0)</f>
        <v>081368731370</v>
      </c>
      <c r="E26" s="11" t="s">
        <v>91</v>
      </c>
      <c r="F26" s="11">
        <v>3</v>
      </c>
      <c r="G26" s="12" t="s">
        <v>92</v>
      </c>
      <c r="H26" s="11" t="s">
        <v>93</v>
      </c>
      <c r="I26" s="14" t="str">
        <f>VLOOKUP(H26,'[2]50_Adm Negara'!C$9:G$64,5,0)</f>
        <v>ADBI4330</v>
      </c>
      <c r="J26" s="11">
        <f>VLOOKUP(H26,'[2]50_Adm Negara'!C$9:R$64,3,0)</f>
        <v>3</v>
      </c>
      <c r="K26" s="15" t="s">
        <v>23</v>
      </c>
      <c r="L26" s="15" t="s">
        <v>97</v>
      </c>
      <c r="M26" s="11"/>
      <c r="N26" s="24">
        <v>13</v>
      </c>
      <c r="O26" s="11" t="s">
        <v>98</v>
      </c>
      <c r="P26" s="11">
        <v>35</v>
      </c>
      <c r="Q26" s="12" t="s">
        <v>99</v>
      </c>
      <c r="R26" s="12" t="s">
        <v>100</v>
      </c>
    </row>
    <row r="27" spans="1:18" s="8" customFormat="1" ht="36" customHeight="1" x14ac:dyDescent="0.25">
      <c r="A27" s="11">
        <v>11</v>
      </c>
      <c r="B27" s="11">
        <v>19002152</v>
      </c>
      <c r="C27" s="12" t="s">
        <v>101</v>
      </c>
      <c r="D27" s="12" t="str">
        <f>VLOOKUP(B27,'[1]REKAP TUTOR'!E$4:O$573,11,0)</f>
        <v>085357817720</v>
      </c>
      <c r="E27" s="11" t="s">
        <v>91</v>
      </c>
      <c r="F27" s="11">
        <v>3</v>
      </c>
      <c r="G27" s="12" t="s">
        <v>92</v>
      </c>
      <c r="H27" s="11" t="s">
        <v>93</v>
      </c>
      <c r="I27" s="14" t="str">
        <f>VLOOKUP(H27,'[2]50_Adm Negara'!C$9:G$64,5,0)</f>
        <v>ADBI4330</v>
      </c>
      <c r="J27" s="11">
        <f>VLOOKUP(H27,'[2]50_Adm Negara'!C$9:R$64,3,0)</f>
        <v>3</v>
      </c>
      <c r="K27" s="15" t="s">
        <v>23</v>
      </c>
      <c r="L27" s="15" t="s">
        <v>102</v>
      </c>
      <c r="M27" s="11"/>
      <c r="N27" s="24">
        <v>13</v>
      </c>
      <c r="O27" s="11" t="s">
        <v>103</v>
      </c>
      <c r="P27" s="11">
        <v>34</v>
      </c>
      <c r="Q27" s="20" t="s">
        <v>1606</v>
      </c>
      <c r="R27" s="20" t="s">
        <v>1607</v>
      </c>
    </row>
    <row r="28" spans="1:18" s="8" customFormat="1" ht="36" customHeight="1" x14ac:dyDescent="0.25">
      <c r="A28" s="11">
        <v>12</v>
      </c>
      <c r="B28" s="11">
        <v>19002153</v>
      </c>
      <c r="C28" s="12" t="s">
        <v>150</v>
      </c>
      <c r="D28" s="12" t="str">
        <f>VLOOKUP(B28,'[1]REKAP TUTOR'!E$4:O$573,11,0)</f>
        <v>081367531668</v>
      </c>
      <c r="E28" s="11" t="s">
        <v>91</v>
      </c>
      <c r="F28" s="11">
        <v>6</v>
      </c>
      <c r="G28" s="12" t="s">
        <v>174</v>
      </c>
      <c r="H28" s="11" t="s">
        <v>175</v>
      </c>
      <c r="I28" s="14" t="str">
        <f>VLOOKUP(H28,'[2]50_Adm Negara'!C$9:G$64,5,0)</f>
        <v>ADPU4335</v>
      </c>
      <c r="J28" s="11">
        <f>VLOOKUP(H28,'[2]50_Adm Negara'!C$9:R$64,3,0)</f>
        <v>3</v>
      </c>
      <c r="K28" s="15" t="s">
        <v>23</v>
      </c>
      <c r="L28" s="11" t="s">
        <v>24</v>
      </c>
      <c r="M28" s="11"/>
      <c r="N28" s="24">
        <v>14</v>
      </c>
      <c r="O28" s="11" t="s">
        <v>176</v>
      </c>
      <c r="P28" s="11">
        <v>18</v>
      </c>
      <c r="Q28" s="12" t="s">
        <v>177</v>
      </c>
      <c r="R28" s="12" t="s">
        <v>178</v>
      </c>
    </row>
    <row r="29" spans="1:18" s="8" customFormat="1" ht="36" customHeight="1" x14ac:dyDescent="0.25">
      <c r="A29" s="11">
        <v>13</v>
      </c>
      <c r="B29" s="11">
        <v>19000666</v>
      </c>
      <c r="C29" s="12" t="s">
        <v>242</v>
      </c>
      <c r="D29" s="12" t="str">
        <f>VLOOKUP(B29,'[1]REKAP TUTOR'!E$4:O$573,11,0)</f>
        <v>085369590141</v>
      </c>
      <c r="E29" s="11" t="s">
        <v>20</v>
      </c>
      <c r="F29" s="11">
        <v>3</v>
      </c>
      <c r="G29" s="17" t="s">
        <v>498</v>
      </c>
      <c r="H29" s="15" t="s">
        <v>499</v>
      </c>
      <c r="I29" s="14" t="str">
        <f>VLOOKUP(H29,'[2]54_Manajemen'!C$7:R$63,5,0)</f>
        <v>EKMA4315</v>
      </c>
      <c r="J29" s="11">
        <f>VLOOKUP(H29,'[2]54_Manajemen'!C$7:R$63,3,0)</f>
        <v>3</v>
      </c>
      <c r="K29" s="15" t="s">
        <v>45</v>
      </c>
      <c r="L29" s="11" t="s">
        <v>46</v>
      </c>
      <c r="M29" s="11" t="s">
        <v>47</v>
      </c>
      <c r="N29" s="24">
        <v>21</v>
      </c>
      <c r="O29" s="11" t="s">
        <v>509</v>
      </c>
      <c r="P29" s="11">
        <v>22</v>
      </c>
      <c r="Q29" s="34" t="s">
        <v>1770</v>
      </c>
      <c r="R29" s="34" t="s">
        <v>1771</v>
      </c>
    </row>
    <row r="30" spans="1:18" s="8" customFormat="1" ht="36" customHeight="1" x14ac:dyDescent="0.25">
      <c r="A30" s="11">
        <v>14</v>
      </c>
      <c r="B30" s="11">
        <v>19001617</v>
      </c>
      <c r="C30" s="18" t="s">
        <v>519</v>
      </c>
      <c r="D30" s="12" t="str">
        <f>VLOOKUP(B30,'[1]REKAP TUTOR'!E$4:O$573,11,0)</f>
        <v>082176012844</v>
      </c>
      <c r="E30" s="11" t="s">
        <v>20</v>
      </c>
      <c r="F30" s="11">
        <v>3</v>
      </c>
      <c r="G30" s="17" t="s">
        <v>498</v>
      </c>
      <c r="H30" s="15" t="s">
        <v>499</v>
      </c>
      <c r="I30" s="11" t="str">
        <f>VLOOKUP(H30,'[2]54_Manajemen'!C$7:R$63,5,0)</f>
        <v>EKMA4315</v>
      </c>
      <c r="J30" s="11">
        <f>VLOOKUP(H30,'[2]54_Manajemen'!C$7:R$63,3,0)</f>
        <v>3</v>
      </c>
      <c r="K30" s="15" t="s">
        <v>45</v>
      </c>
      <c r="L30" s="15" t="s">
        <v>383</v>
      </c>
      <c r="M30" s="11"/>
      <c r="N30" s="24">
        <v>21</v>
      </c>
      <c r="O30" s="11" t="s">
        <v>520</v>
      </c>
      <c r="P30" s="23">
        <v>24</v>
      </c>
      <c r="Q30" s="34" t="s">
        <v>1776</v>
      </c>
      <c r="R30" s="34" t="s">
        <v>1777</v>
      </c>
    </row>
    <row r="31" spans="1:18" s="8" customFormat="1" ht="36" customHeight="1" x14ac:dyDescent="0.25">
      <c r="A31" s="11">
        <v>15</v>
      </c>
      <c r="B31" s="11">
        <v>19001243</v>
      </c>
      <c r="C31" s="18" t="s">
        <v>273</v>
      </c>
      <c r="D31" s="12" t="str">
        <f>VLOOKUP(B31,'[1]REKAP TUTOR'!E$4:O$573,11,0)</f>
        <v>085267882359</v>
      </c>
      <c r="E31" s="11" t="s">
        <v>20</v>
      </c>
      <c r="F31" s="11">
        <v>3</v>
      </c>
      <c r="G31" s="17" t="s">
        <v>498</v>
      </c>
      <c r="H31" s="15" t="s">
        <v>499</v>
      </c>
      <c r="I31" s="11" t="str">
        <f>VLOOKUP(H31,'[2]54_Manajemen'!C$7:R$63,5,0)</f>
        <v>EKMA4315</v>
      </c>
      <c r="J31" s="11">
        <f>VLOOKUP(H31,'[2]54_Manajemen'!C$7:R$63,3,0)</f>
        <v>3</v>
      </c>
      <c r="K31" s="15" t="s">
        <v>45</v>
      </c>
      <c r="L31" s="15" t="s">
        <v>381</v>
      </c>
      <c r="M31" s="11"/>
      <c r="N31" s="24">
        <v>21</v>
      </c>
      <c r="O31" s="11" t="s">
        <v>518</v>
      </c>
      <c r="P31" s="23">
        <v>30</v>
      </c>
      <c r="Q31" s="34" t="s">
        <v>1774</v>
      </c>
      <c r="R31" s="34" t="s">
        <v>1775</v>
      </c>
    </row>
    <row r="32" spans="1:18" s="8" customFormat="1" ht="36" customHeight="1" x14ac:dyDescent="0.25">
      <c r="A32" s="11">
        <v>16</v>
      </c>
      <c r="B32" s="23" t="s">
        <v>3708</v>
      </c>
      <c r="C32" s="12" t="s">
        <v>3709</v>
      </c>
      <c r="D32" s="35" t="s">
        <v>3710</v>
      </c>
      <c r="E32" s="11" t="s">
        <v>20</v>
      </c>
      <c r="F32" s="11">
        <v>3</v>
      </c>
      <c r="G32" s="12" t="s">
        <v>498</v>
      </c>
      <c r="H32" s="11" t="s">
        <v>499</v>
      </c>
      <c r="I32" s="14" t="str">
        <f>VLOOKUP(H32,'[2]54_Manajemen'!C$7:R$63,5,0)</f>
        <v>EKMA4315</v>
      </c>
      <c r="J32" s="11">
        <f>VLOOKUP(H32,'[2]54_Manajemen'!C$7:R$63,3,0)</f>
        <v>3</v>
      </c>
      <c r="K32" s="15" t="s">
        <v>23</v>
      </c>
      <c r="L32" s="15" t="s">
        <v>526</v>
      </c>
      <c r="M32" s="11"/>
      <c r="N32" s="24">
        <v>21</v>
      </c>
      <c r="O32" s="11" t="s">
        <v>527</v>
      </c>
      <c r="P32" s="11">
        <v>30</v>
      </c>
      <c r="Q32" s="12" t="s">
        <v>522</v>
      </c>
      <c r="R32" s="12" t="s">
        <v>523</v>
      </c>
    </row>
    <row r="33" spans="1:18" s="8" customFormat="1" ht="36" customHeight="1" x14ac:dyDescent="0.25">
      <c r="A33" s="11">
        <v>17</v>
      </c>
      <c r="B33" s="11">
        <v>19002115</v>
      </c>
      <c r="C33" s="18" t="s">
        <v>464</v>
      </c>
      <c r="D33" s="12" t="str">
        <f>VLOOKUP(B33,'[1]REKAP TUTOR'!E$4:O$573,11,0)</f>
        <v>082371438266</v>
      </c>
      <c r="E33" s="11" t="s">
        <v>20</v>
      </c>
      <c r="F33" s="11">
        <v>3</v>
      </c>
      <c r="G33" s="12" t="s">
        <v>498</v>
      </c>
      <c r="H33" s="11" t="s">
        <v>499</v>
      </c>
      <c r="I33" s="14" t="str">
        <f>VLOOKUP(H33,'[2]54_Manajemen'!C$7:R$63,5,0)</f>
        <v>EKMA4315</v>
      </c>
      <c r="J33" s="11">
        <f>VLOOKUP(H33,'[2]54_Manajemen'!C$7:R$63,3,0)</f>
        <v>3</v>
      </c>
      <c r="K33" s="15" t="s">
        <v>23</v>
      </c>
      <c r="L33" s="11" t="s">
        <v>505</v>
      </c>
      <c r="M33" s="11"/>
      <c r="N33" s="24">
        <v>21</v>
      </c>
      <c r="O33" s="14" t="s">
        <v>506</v>
      </c>
      <c r="P33" s="11">
        <v>30</v>
      </c>
      <c r="Q33" s="20" t="s">
        <v>1632</v>
      </c>
      <c r="R33" s="20" t="s">
        <v>1633</v>
      </c>
    </row>
    <row r="34" spans="1:18" s="8" customFormat="1" ht="36" customHeight="1" x14ac:dyDescent="0.25">
      <c r="A34" s="11">
        <v>18</v>
      </c>
      <c r="B34" s="11">
        <v>19002164</v>
      </c>
      <c r="C34" s="12" t="s">
        <v>86</v>
      </c>
      <c r="D34" s="12" t="str">
        <f>VLOOKUP(B34,'[1]REKAP TUTOR'!E$4:O$573,11,0)</f>
        <v>081366472553</v>
      </c>
      <c r="E34" s="11" t="s">
        <v>20</v>
      </c>
      <c r="F34" s="11">
        <v>3</v>
      </c>
      <c r="G34" s="17" t="s">
        <v>498</v>
      </c>
      <c r="H34" s="15" t="s">
        <v>499</v>
      </c>
      <c r="I34" s="11" t="str">
        <f>VLOOKUP(H34,'[2]54_Manajemen'!C$7:R$63,5,0)</f>
        <v>EKMA4315</v>
      </c>
      <c r="J34" s="11">
        <f>VLOOKUP(H34,'[2]54_Manajemen'!C$7:R$63,3,0)</f>
        <v>3</v>
      </c>
      <c r="K34" s="15" t="s">
        <v>45</v>
      </c>
      <c r="L34" s="11" t="s">
        <v>46</v>
      </c>
      <c r="M34" s="11"/>
      <c r="N34" s="24">
        <v>21</v>
      </c>
      <c r="O34" s="11" t="s">
        <v>512</v>
      </c>
      <c r="P34" s="11">
        <v>21</v>
      </c>
      <c r="Q34" s="34" t="s">
        <v>1772</v>
      </c>
      <c r="R34" s="34" t="s">
        <v>1773</v>
      </c>
    </row>
    <row r="35" spans="1:18" s="8" customFormat="1" ht="36" customHeight="1" x14ac:dyDescent="0.25">
      <c r="A35" s="11">
        <v>19</v>
      </c>
      <c r="B35" s="11">
        <v>19001044</v>
      </c>
      <c r="C35" s="18" t="s">
        <v>298</v>
      </c>
      <c r="D35" s="12" t="str">
        <f>VLOOKUP(B35,'[1]REKAP TUTOR'!E$4:O$573,11,0)</f>
        <v>085381542691</v>
      </c>
      <c r="E35" s="11" t="s">
        <v>20</v>
      </c>
      <c r="F35" s="11">
        <v>3</v>
      </c>
      <c r="G35" s="12" t="s">
        <v>498</v>
      </c>
      <c r="H35" s="11" t="s">
        <v>499</v>
      </c>
      <c r="I35" s="14" t="str">
        <f>VLOOKUP(H35,'[2]54_Manajemen'!C$7:R$63,5,0)</f>
        <v>EKMA4315</v>
      </c>
      <c r="J35" s="11">
        <f>VLOOKUP(H35,'[2]54_Manajemen'!C$7:R$63,3,0)</f>
        <v>3</v>
      </c>
      <c r="K35" s="11" t="s">
        <v>23</v>
      </c>
      <c r="L35" s="11" t="s">
        <v>278</v>
      </c>
      <c r="M35" s="11"/>
      <c r="N35" s="24">
        <v>21</v>
      </c>
      <c r="O35" s="11" t="s">
        <v>521</v>
      </c>
      <c r="P35" s="11">
        <v>35</v>
      </c>
      <c r="Q35" s="12" t="s">
        <v>516</v>
      </c>
      <c r="R35" s="12" t="s">
        <v>517</v>
      </c>
    </row>
    <row r="36" spans="1:18" s="8" customFormat="1" ht="36" customHeight="1" x14ac:dyDescent="0.25">
      <c r="A36" s="11">
        <v>20</v>
      </c>
      <c r="B36" s="11">
        <v>19001074</v>
      </c>
      <c r="C36" s="12" t="s">
        <v>524</v>
      </c>
      <c r="D36" s="12" t="str">
        <f>VLOOKUP(B36,'[1]REKAP TUTOR'!E$4:O$573,11,0)</f>
        <v>081346266507</v>
      </c>
      <c r="E36" s="15" t="s">
        <v>299</v>
      </c>
      <c r="F36" s="11">
        <v>3</v>
      </c>
      <c r="G36" s="12" t="s">
        <v>498</v>
      </c>
      <c r="H36" s="11" t="s">
        <v>499</v>
      </c>
      <c r="I36" s="14" t="str">
        <f>VLOOKUP(H36,'[2]54_Manajemen'!C$7:R$63,5,0)</f>
        <v>EKMA4315</v>
      </c>
      <c r="J36" s="11">
        <f>VLOOKUP(H36,'[2]54_Manajemen'!C$7:R$63,3,0)</f>
        <v>3</v>
      </c>
      <c r="K36" s="15" t="s">
        <v>23</v>
      </c>
      <c r="L36" s="11" t="s">
        <v>69</v>
      </c>
      <c r="M36" s="11" t="s">
        <v>23</v>
      </c>
      <c r="N36" s="24">
        <v>21</v>
      </c>
      <c r="O36" s="11" t="s">
        <v>525</v>
      </c>
      <c r="P36" s="11">
        <v>29</v>
      </c>
      <c r="Q36" s="20" t="s">
        <v>1634</v>
      </c>
      <c r="R36" s="20" t="s">
        <v>1635</v>
      </c>
    </row>
    <row r="37" spans="1:18" s="8" customFormat="1" ht="36" customHeight="1" x14ac:dyDescent="0.25">
      <c r="A37" s="11">
        <v>21</v>
      </c>
      <c r="B37" s="11">
        <v>19002304</v>
      </c>
      <c r="C37" s="12" t="s">
        <v>390</v>
      </c>
      <c r="D37" s="12" t="str">
        <f>VLOOKUP(B37,'[1]REKAP TUTOR'!E$4:O$573,11,0)</f>
        <v>085758151446</v>
      </c>
      <c r="E37" s="11" t="s">
        <v>20</v>
      </c>
      <c r="F37" s="11">
        <v>3</v>
      </c>
      <c r="G37" s="13" t="s">
        <v>498</v>
      </c>
      <c r="H37" s="14" t="s">
        <v>499</v>
      </c>
      <c r="I37" s="14" t="str">
        <f>VLOOKUP(H37,'[2]54_Manajemen'!C$7:R$63,5,0)</f>
        <v>EKMA4315</v>
      </c>
      <c r="J37" s="11">
        <f>VLOOKUP(H37,'[2]54_Manajemen'!C$7:R$63,3,0)</f>
        <v>3</v>
      </c>
      <c r="K37" s="11" t="s">
        <v>23</v>
      </c>
      <c r="L37" s="15" t="s">
        <v>500</v>
      </c>
      <c r="M37" s="11"/>
      <c r="N37" s="36">
        <v>21</v>
      </c>
      <c r="O37" s="14" t="s">
        <v>501</v>
      </c>
      <c r="P37" s="11">
        <v>32</v>
      </c>
      <c r="Q37" s="12" t="s">
        <v>503</v>
      </c>
      <c r="R37" s="12" t="s">
        <v>504</v>
      </c>
    </row>
    <row r="38" spans="1:18" s="3" customFormat="1" ht="36" customHeight="1" x14ac:dyDescent="0.25">
      <c r="A38" s="11">
        <v>22</v>
      </c>
      <c r="B38" s="11">
        <v>19002187</v>
      </c>
      <c r="C38" s="12" t="s">
        <v>513</v>
      </c>
      <c r="D38" s="12" t="str">
        <f>VLOOKUP(B38,'[1]REKAP TUTOR'!E$4:O$573,11,0)</f>
        <v>085381622399</v>
      </c>
      <c r="E38" s="15" t="s">
        <v>299</v>
      </c>
      <c r="F38" s="11">
        <v>3</v>
      </c>
      <c r="G38" s="17" t="s">
        <v>498</v>
      </c>
      <c r="H38" s="15" t="s">
        <v>499</v>
      </c>
      <c r="I38" s="14" t="str">
        <f>VLOOKUP(H38,'[2]54_Manajemen'!C$7:R$63,5,0)</f>
        <v>EKMA4315</v>
      </c>
      <c r="J38" s="11">
        <f>VLOOKUP(H38,'[2]54_Manajemen'!C$7:R$63,3,0)</f>
        <v>3</v>
      </c>
      <c r="K38" s="11" t="s">
        <v>23</v>
      </c>
      <c r="L38" s="15" t="s">
        <v>514</v>
      </c>
      <c r="M38" s="11"/>
      <c r="N38" s="24">
        <v>21</v>
      </c>
      <c r="O38" s="14" t="s">
        <v>515</v>
      </c>
      <c r="P38" s="11">
        <v>34</v>
      </c>
      <c r="Q38" s="12" t="s">
        <v>510</v>
      </c>
      <c r="R38" s="12" t="s">
        <v>511</v>
      </c>
    </row>
    <row r="39" spans="1:18" s="8" customFormat="1" ht="36" customHeight="1" x14ac:dyDescent="0.25">
      <c r="A39" s="11">
        <v>23</v>
      </c>
      <c r="B39" s="11">
        <v>19001628</v>
      </c>
      <c r="C39" s="12" t="s">
        <v>280</v>
      </c>
      <c r="D39" s="12" t="str">
        <f>VLOOKUP(B39,'[1]REKAP TUTOR'!E$4:O$573,11,0)</f>
        <v>081368411554</v>
      </c>
      <c r="E39" s="11" t="s">
        <v>20</v>
      </c>
      <c r="F39" s="11">
        <v>3</v>
      </c>
      <c r="G39" s="12" t="s">
        <v>498</v>
      </c>
      <c r="H39" s="11" t="s">
        <v>499</v>
      </c>
      <c r="I39" s="14" t="str">
        <f>VLOOKUP(H39,'[2]54_Manajemen'!C$7:R$63,5,0)</f>
        <v>EKMA4315</v>
      </c>
      <c r="J39" s="11">
        <f>VLOOKUP(H39,'[2]54_Manajemen'!C$7:R$63,3,0)</f>
        <v>3</v>
      </c>
      <c r="K39" s="15" t="s">
        <v>23</v>
      </c>
      <c r="L39" s="11" t="s">
        <v>29</v>
      </c>
      <c r="M39" s="11"/>
      <c r="N39" s="24">
        <v>21</v>
      </c>
      <c r="O39" s="14" t="s">
        <v>502</v>
      </c>
      <c r="P39" s="11">
        <v>35</v>
      </c>
      <c r="Q39" s="12" t="s">
        <v>507</v>
      </c>
      <c r="R39" s="12" t="s">
        <v>508</v>
      </c>
    </row>
    <row r="40" spans="1:18" s="3" customFormat="1" ht="36" customHeight="1" x14ac:dyDescent="0.25">
      <c r="A40" s="11">
        <v>24</v>
      </c>
      <c r="B40" s="11">
        <v>19002198</v>
      </c>
      <c r="C40" s="18" t="s">
        <v>292</v>
      </c>
      <c r="D40" s="12" t="str">
        <f>VLOOKUP(B40,'[1]REKAP TUTOR'!E$4:O$573,11,0)</f>
        <v>087894929578</v>
      </c>
      <c r="E40" s="11" t="s">
        <v>253</v>
      </c>
      <c r="F40" s="11">
        <v>3</v>
      </c>
      <c r="G40" s="18" t="s">
        <v>413</v>
      </c>
      <c r="H40" s="11" t="s">
        <v>414</v>
      </c>
      <c r="I40" s="11" t="str">
        <f>VLOOKUP(H40,'[2]83_Akuntansi'!C$7:G$62,5,0)</f>
        <v>EKMA4210</v>
      </c>
      <c r="J40" s="11">
        <f>VLOOKUP(H40,'[2]83_Akuntansi'!C$7:R$62,3,0)</f>
        <v>3</v>
      </c>
      <c r="K40" s="15" t="s">
        <v>23</v>
      </c>
      <c r="L40" s="15" t="s">
        <v>102</v>
      </c>
      <c r="M40" s="11"/>
      <c r="N40" s="24">
        <v>21</v>
      </c>
      <c r="O40" s="11" t="s">
        <v>415</v>
      </c>
      <c r="P40" s="11">
        <v>29</v>
      </c>
      <c r="Q40" s="20" t="s">
        <v>1622</v>
      </c>
      <c r="R40" s="20" t="s">
        <v>1623</v>
      </c>
    </row>
    <row r="41" spans="1:18" s="8" customFormat="1" ht="36" customHeight="1" x14ac:dyDescent="0.25">
      <c r="A41" s="11">
        <v>25</v>
      </c>
      <c r="B41" s="11">
        <v>19002164</v>
      </c>
      <c r="C41" s="12" t="s">
        <v>86</v>
      </c>
      <c r="D41" s="12" t="str">
        <f>VLOOKUP(B41,'[1]REKAP TUTOR'!E$4:O$573,11,0)</f>
        <v>081366472553</v>
      </c>
      <c r="E41" s="15" t="s">
        <v>63</v>
      </c>
      <c r="F41" s="11">
        <v>8</v>
      </c>
      <c r="G41" s="12" t="str">
        <f>VLOOKUP(H41,'[3]83_Akuntansi'!C$7:O$62,2,0)</f>
        <v>Akuntansi Manajemen</v>
      </c>
      <c r="H41" s="11" t="s">
        <v>491</v>
      </c>
      <c r="I41" s="14" t="str">
        <f>VLOOKUP(H41,'[2]54_Manajemen'!C$7:R$63,5,0)</f>
        <v>EKMA4314</v>
      </c>
      <c r="J41" s="11">
        <f>VLOOKUP(H41,'[2]83_Akuntansi'!C$7:R$62,3,0)</f>
        <v>3</v>
      </c>
      <c r="K41" s="15" t="s">
        <v>23</v>
      </c>
      <c r="L41" s="15" t="s">
        <v>492</v>
      </c>
      <c r="M41" s="11"/>
      <c r="N41" s="24">
        <v>22</v>
      </c>
      <c r="O41" s="11" t="s">
        <v>493</v>
      </c>
      <c r="P41" s="11">
        <v>25</v>
      </c>
      <c r="Q41" s="12" t="s">
        <v>494</v>
      </c>
      <c r="R41" s="12" t="s">
        <v>495</v>
      </c>
    </row>
    <row r="42" spans="1:18" s="8" customFormat="1" ht="36" customHeight="1" x14ac:dyDescent="0.25">
      <c r="A42" s="11">
        <v>26</v>
      </c>
      <c r="B42" s="11">
        <v>19000051</v>
      </c>
      <c r="C42" s="12" t="s">
        <v>355</v>
      </c>
      <c r="D42" s="12" t="str">
        <f>VLOOKUP(B42,'[1]REKAP TUTOR'!E$4:O$573,11,0)</f>
        <v>08117301130</v>
      </c>
      <c r="E42" s="15" t="s">
        <v>299</v>
      </c>
      <c r="F42" s="11">
        <v>5</v>
      </c>
      <c r="G42" s="16" t="s">
        <v>496</v>
      </c>
      <c r="H42" s="11" t="s">
        <v>491</v>
      </c>
      <c r="I42" s="14" t="str">
        <f>VLOOKUP(H42,'[2]54_Manajemen'!C$7:R$63,5,0)</f>
        <v>EKMA4314</v>
      </c>
      <c r="J42" s="11">
        <f>VLOOKUP(H42,'[2]54_Manajemen'!C$7:R$63,3,0)</f>
        <v>3</v>
      </c>
      <c r="K42" s="11" t="s">
        <v>23</v>
      </c>
      <c r="L42" s="11" t="s">
        <v>46</v>
      </c>
      <c r="M42" s="11" t="s">
        <v>34</v>
      </c>
      <c r="N42" s="24">
        <v>21</v>
      </c>
      <c r="O42" s="11" t="s">
        <v>497</v>
      </c>
      <c r="P42" s="11">
        <v>31</v>
      </c>
      <c r="Q42" s="20" t="s">
        <v>1630</v>
      </c>
      <c r="R42" s="20" t="s">
        <v>1631</v>
      </c>
    </row>
    <row r="43" spans="1:18" s="8" customFormat="1" ht="36" customHeight="1" x14ac:dyDescent="0.25">
      <c r="A43" s="11">
        <v>27</v>
      </c>
      <c r="B43" s="11">
        <v>19002315</v>
      </c>
      <c r="C43" s="12" t="s">
        <v>693</v>
      </c>
      <c r="D43" s="12" t="str">
        <f>VLOOKUP(B43,'[1]REKAP TUTOR'!E$4:O$573,11,0)</f>
        <v>085310649284</v>
      </c>
      <c r="E43" s="11" t="s">
        <v>20</v>
      </c>
      <c r="F43" s="11">
        <v>5</v>
      </c>
      <c r="G43" s="12" t="s">
        <v>694</v>
      </c>
      <c r="H43" s="11" t="s">
        <v>695</v>
      </c>
      <c r="I43" s="14" t="str">
        <f>VLOOKUP(H43,'[2]54_Manajemen'!C$7:R$63,5,0)</f>
        <v>EKMA4478</v>
      </c>
      <c r="J43" s="11">
        <f>VLOOKUP(H43,'[2]54_Manajemen'!C$7:E$63,3,0)</f>
        <v>3</v>
      </c>
      <c r="K43" s="11" t="s">
        <v>23</v>
      </c>
      <c r="L43" s="15" t="s">
        <v>483</v>
      </c>
      <c r="M43" s="11"/>
      <c r="N43" s="24">
        <v>23</v>
      </c>
      <c r="O43" s="11" t="s">
        <v>696</v>
      </c>
      <c r="P43" s="11">
        <v>20</v>
      </c>
      <c r="Q43" s="34" t="s">
        <v>1796</v>
      </c>
      <c r="R43" s="34" t="s">
        <v>1797</v>
      </c>
    </row>
    <row r="44" spans="1:18" s="8" customFormat="1" ht="36" customHeight="1" x14ac:dyDescent="0.25">
      <c r="A44" s="11">
        <v>28</v>
      </c>
      <c r="B44" s="11">
        <v>19002187</v>
      </c>
      <c r="C44" s="12" t="s">
        <v>513</v>
      </c>
      <c r="D44" s="12" t="str">
        <f>VLOOKUP(B44,'[1]REKAP TUTOR'!E$4:O$573,11,0)</f>
        <v>085381622399</v>
      </c>
      <c r="E44" s="11" t="s">
        <v>20</v>
      </c>
      <c r="F44" s="11">
        <v>5</v>
      </c>
      <c r="G44" s="12" t="s">
        <v>694</v>
      </c>
      <c r="H44" s="11" t="s">
        <v>695</v>
      </c>
      <c r="I44" s="14" t="str">
        <f>VLOOKUP(H44,'[2]54_Manajemen'!C$7:R$63,5,0)</f>
        <v>EKMA4478</v>
      </c>
      <c r="J44" s="11">
        <f>VLOOKUP(H44,'[2]54_Manajemen'!C$7:R$63,3,0)</f>
        <v>3</v>
      </c>
      <c r="K44" s="11" t="s">
        <v>23</v>
      </c>
      <c r="L44" s="11" t="s">
        <v>278</v>
      </c>
      <c r="M44" s="11"/>
      <c r="N44" s="24">
        <v>23</v>
      </c>
      <c r="O44" s="11" t="s">
        <v>697</v>
      </c>
      <c r="P44" s="11">
        <v>24</v>
      </c>
      <c r="Q44" s="12" t="s">
        <v>698</v>
      </c>
      <c r="R44" s="12" t="s">
        <v>699</v>
      </c>
    </row>
    <row r="45" spans="1:18" s="8" customFormat="1" ht="36" customHeight="1" x14ac:dyDescent="0.25">
      <c r="A45" s="11">
        <v>29</v>
      </c>
      <c r="B45" s="11">
        <v>19002314</v>
      </c>
      <c r="C45" s="18" t="s">
        <v>407</v>
      </c>
      <c r="D45" s="12" t="str">
        <f>VLOOKUP(B45,'[1]REKAP TUTOR'!E$4:O$573,11,0)</f>
        <v>081373658659</v>
      </c>
      <c r="E45" s="11" t="s">
        <v>1077</v>
      </c>
      <c r="F45" s="11">
        <v>6</v>
      </c>
      <c r="G45" s="12" t="s">
        <v>1544</v>
      </c>
      <c r="H45" s="11" t="s">
        <v>1545</v>
      </c>
      <c r="I45" s="11" t="str">
        <f>VLOOKUP(H45,'[2]72_Komunikasi'!C$7:G$62,5,0)</f>
        <v>SKOM4437</v>
      </c>
      <c r="J45" s="11">
        <f>VLOOKUP(H45,'[2]72_Komunikasi'!C$7:E$62,3,0)</f>
        <v>3</v>
      </c>
      <c r="K45" s="15" t="s">
        <v>23</v>
      </c>
      <c r="L45" s="11" t="s">
        <v>46</v>
      </c>
      <c r="M45" s="11"/>
      <c r="N45" s="24">
        <v>13</v>
      </c>
      <c r="O45" s="22" t="s">
        <v>1546</v>
      </c>
      <c r="P45" s="11">
        <v>30</v>
      </c>
      <c r="Q45" s="12" t="s">
        <v>1547</v>
      </c>
      <c r="R45" s="12" t="s">
        <v>1548</v>
      </c>
    </row>
    <row r="46" spans="1:18" s="8" customFormat="1" ht="36" customHeight="1" x14ac:dyDescent="0.25">
      <c r="A46" s="11">
        <v>30</v>
      </c>
      <c r="B46" s="11">
        <v>19002181</v>
      </c>
      <c r="C46" s="12" t="s">
        <v>885</v>
      </c>
      <c r="D46" s="35" t="s">
        <v>3707</v>
      </c>
      <c r="E46" s="11" t="s">
        <v>104</v>
      </c>
      <c r="F46" s="11" t="s">
        <v>947</v>
      </c>
      <c r="G46" s="12" t="s">
        <v>1027</v>
      </c>
      <c r="H46" s="11" t="s">
        <v>1028</v>
      </c>
      <c r="I46" s="11" t="str">
        <f>VLOOKUP(H46,'[2]311_Hukum'!C$8:G$61,5,0)</f>
        <v>HKUM4409</v>
      </c>
      <c r="J46" s="11">
        <f>VLOOKUP(H46,'[2]311_Hukum'!C$8:R$61,3,0)</f>
        <v>3</v>
      </c>
      <c r="K46" s="15" t="s">
        <v>23</v>
      </c>
      <c r="L46" s="15" t="s">
        <v>1029</v>
      </c>
      <c r="M46" s="11"/>
      <c r="N46" s="24">
        <v>21</v>
      </c>
      <c r="O46" s="11" t="s">
        <v>1030</v>
      </c>
      <c r="P46" s="11">
        <v>23</v>
      </c>
      <c r="Q46" s="12" t="s">
        <v>1031</v>
      </c>
      <c r="R46" s="12" t="s">
        <v>1032</v>
      </c>
    </row>
    <row r="47" spans="1:18" s="8" customFormat="1" ht="36" customHeight="1" x14ac:dyDescent="0.25">
      <c r="A47" s="11">
        <v>31</v>
      </c>
      <c r="B47" s="11">
        <v>19001401</v>
      </c>
      <c r="C47" s="12" t="s">
        <v>1866</v>
      </c>
      <c r="D47" s="12" t="str">
        <f>VLOOKUP(B47,'[1]REKAP TUTOR'!E$4:O$573,11,0)</f>
        <v>082374519923</v>
      </c>
      <c r="E47" s="11" t="s">
        <v>104</v>
      </c>
      <c r="F47" s="11">
        <v>5</v>
      </c>
      <c r="G47" s="12" t="s">
        <v>1027</v>
      </c>
      <c r="H47" s="11" t="s">
        <v>1028</v>
      </c>
      <c r="I47" s="11" t="str">
        <f>VLOOKUP(H47,'[2]311_Hukum'!C$8:G$61,5,0)</f>
        <v>HKUM4409</v>
      </c>
      <c r="J47" s="11">
        <f>VLOOKUP(H47,'[2]311_Hukum'!C$8:R$61,3,0)</f>
        <v>3</v>
      </c>
      <c r="K47" s="15" t="s">
        <v>23</v>
      </c>
      <c r="L47" s="15" t="s">
        <v>1033</v>
      </c>
      <c r="M47" s="11"/>
      <c r="N47" s="24">
        <v>21</v>
      </c>
      <c r="O47" s="11" t="s">
        <v>1034</v>
      </c>
      <c r="P47" s="11">
        <v>25</v>
      </c>
      <c r="Q47" s="12" t="s">
        <v>1035</v>
      </c>
      <c r="R47" s="12" t="s">
        <v>1036</v>
      </c>
    </row>
    <row r="48" spans="1:18" s="8" customFormat="1" ht="36" customHeight="1" x14ac:dyDescent="0.25">
      <c r="A48" s="11">
        <v>32</v>
      </c>
      <c r="B48" s="11">
        <v>19002155</v>
      </c>
      <c r="C48" s="12" t="s">
        <v>898</v>
      </c>
      <c r="D48" s="12" t="str">
        <f>VLOOKUP(B48,'[1]REKAP TUTOR'!E$4:O$573,11,0)</f>
        <v>085272693116</v>
      </c>
      <c r="E48" s="11" t="s">
        <v>104</v>
      </c>
      <c r="F48" s="11" t="s">
        <v>39</v>
      </c>
      <c r="G48" s="12" t="s">
        <v>1027</v>
      </c>
      <c r="H48" s="11" t="s">
        <v>1028</v>
      </c>
      <c r="I48" s="11" t="str">
        <f>VLOOKUP(H48,'[2]311_Hukum'!C$8:G$61,5,0)</f>
        <v>HKUM4409</v>
      </c>
      <c r="J48" s="11">
        <f>VLOOKUP(H48,'[2]311_Hukum'!C$8:R$61,3,0)</f>
        <v>3</v>
      </c>
      <c r="K48" s="15" t="s">
        <v>23</v>
      </c>
      <c r="L48" s="11" t="s">
        <v>278</v>
      </c>
      <c r="M48" s="11"/>
      <c r="N48" s="24">
        <v>21</v>
      </c>
      <c r="O48" s="11" t="s">
        <v>1037</v>
      </c>
      <c r="P48" s="11">
        <v>30</v>
      </c>
      <c r="Q48" s="20" t="s">
        <v>1675</v>
      </c>
      <c r="R48" s="20" t="s">
        <v>1676</v>
      </c>
    </row>
    <row r="49" spans="1:18" s="8" customFormat="1" ht="36" customHeight="1" x14ac:dyDescent="0.25">
      <c r="A49" s="11">
        <v>33</v>
      </c>
      <c r="B49" s="11">
        <v>19002002</v>
      </c>
      <c r="C49" s="12" t="s">
        <v>96</v>
      </c>
      <c r="D49" s="12" t="str">
        <f>VLOOKUP(B49,'[1]REKAP TUTOR'!E$4:O$573,11,0)</f>
        <v>081368731370</v>
      </c>
      <c r="E49" s="11" t="s">
        <v>91</v>
      </c>
      <c r="F49" s="11">
        <v>5</v>
      </c>
      <c r="G49" s="12" t="s">
        <v>1084</v>
      </c>
      <c r="H49" s="11" t="s">
        <v>1085</v>
      </c>
      <c r="I49" s="14" t="str">
        <f>VLOOKUP(H49,'[2]50_Adm Negara'!C$9:G$64,5,0)</f>
        <v>ISIP4111</v>
      </c>
      <c r="J49" s="11">
        <f>VLOOKUP(H49,'[2]50_Adm Negara'!C$9:R$64,3,0)</f>
        <v>3</v>
      </c>
      <c r="K49" s="15" t="s">
        <v>23</v>
      </c>
      <c r="L49" s="11" t="s">
        <v>24</v>
      </c>
      <c r="M49" s="11" t="s">
        <v>23</v>
      </c>
      <c r="N49" s="24">
        <v>14</v>
      </c>
      <c r="O49" s="11" t="s">
        <v>1086</v>
      </c>
      <c r="P49" s="11">
        <v>23</v>
      </c>
      <c r="Q49" s="12" t="s">
        <v>1087</v>
      </c>
      <c r="R49" s="12" t="s">
        <v>1088</v>
      </c>
    </row>
    <row r="50" spans="1:18" s="8" customFormat="1" ht="36" customHeight="1" x14ac:dyDescent="0.25">
      <c r="A50" s="11">
        <v>34</v>
      </c>
      <c r="B50" s="11">
        <v>19002039</v>
      </c>
      <c r="C50" s="18" t="s">
        <v>240</v>
      </c>
      <c r="D50" s="35" t="s">
        <v>1735</v>
      </c>
      <c r="E50" s="11" t="s">
        <v>91</v>
      </c>
      <c r="F50" s="11">
        <v>5</v>
      </c>
      <c r="G50" s="12" t="s">
        <v>1084</v>
      </c>
      <c r="H50" s="11" t="s">
        <v>1085</v>
      </c>
      <c r="I50" s="14" t="str">
        <f>VLOOKUP(H50,'[2]50_Adm Negara'!C$9:G$64,5,0)</f>
        <v>ISIP4111</v>
      </c>
      <c r="J50" s="11">
        <f>VLOOKUP(H50,'[2]50_Adm Negara'!C$9:R$64,3,0)</f>
        <v>3</v>
      </c>
      <c r="K50" s="15" t="s">
        <v>23</v>
      </c>
      <c r="L50" s="15" t="s">
        <v>190</v>
      </c>
      <c r="M50" s="11" t="s">
        <v>34</v>
      </c>
      <c r="N50" s="24">
        <v>14</v>
      </c>
      <c r="O50" s="11" t="s">
        <v>1089</v>
      </c>
      <c r="P50" s="11">
        <v>23</v>
      </c>
      <c r="Q50" s="12" t="s">
        <v>1090</v>
      </c>
      <c r="R50" s="12" t="s">
        <v>1091</v>
      </c>
    </row>
    <row r="51" spans="1:18" s="8" customFormat="1" ht="36" customHeight="1" x14ac:dyDescent="0.25">
      <c r="A51" s="11">
        <v>35</v>
      </c>
      <c r="B51" s="11">
        <v>19001020</v>
      </c>
      <c r="C51" s="18" t="s">
        <v>434</v>
      </c>
      <c r="D51" s="12" t="str">
        <f>VLOOKUP(B51,'[1]REKAP TUTOR'!E$4:O$573,11,0)</f>
        <v>081373228994</v>
      </c>
      <c r="E51" s="11" t="s">
        <v>20</v>
      </c>
      <c r="F51" s="11">
        <v>5</v>
      </c>
      <c r="G51" s="13" t="s">
        <v>682</v>
      </c>
      <c r="H51" s="11" t="s">
        <v>683</v>
      </c>
      <c r="I51" s="14" t="str">
        <f>VLOOKUP(H51,'[2]54_Manajemen'!C$7:R$63,5,0)</f>
        <v>EKMA4476</v>
      </c>
      <c r="J51" s="11">
        <f>VLOOKUP(H51,'[2]54_Manajemen'!C$7:E$63,3,0)</f>
        <v>2</v>
      </c>
      <c r="K51" s="11" t="s">
        <v>23</v>
      </c>
      <c r="L51" s="11" t="s">
        <v>69</v>
      </c>
      <c r="M51" s="11"/>
      <c r="N51" s="36">
        <v>24</v>
      </c>
      <c r="O51" s="14" t="s">
        <v>691</v>
      </c>
      <c r="P51" s="11">
        <v>20</v>
      </c>
      <c r="Q51" s="34" t="s">
        <v>1792</v>
      </c>
      <c r="R51" s="34" t="s">
        <v>1793</v>
      </c>
    </row>
    <row r="52" spans="1:18" s="8" customFormat="1" ht="36" customHeight="1" x14ac:dyDescent="0.25">
      <c r="A52" s="11">
        <v>36</v>
      </c>
      <c r="B52" s="11">
        <v>19000258</v>
      </c>
      <c r="C52" s="12" t="s">
        <v>528</v>
      </c>
      <c r="D52" s="12" t="str">
        <f>VLOOKUP(B52,'[1]REKAP TUTOR'!E$4:O$573,11,0)</f>
        <v>081271159062</v>
      </c>
      <c r="E52" s="11" t="s">
        <v>20</v>
      </c>
      <c r="F52" s="11">
        <v>5</v>
      </c>
      <c r="G52" s="12" t="s">
        <v>682</v>
      </c>
      <c r="H52" s="11" t="s">
        <v>683</v>
      </c>
      <c r="I52" s="14" t="str">
        <f>VLOOKUP(H52,'[2]54_Manajemen'!C$7:R$63,5,0)</f>
        <v>EKMA4476</v>
      </c>
      <c r="J52" s="11">
        <f>VLOOKUP(H52,'[2]54_Manajemen'!C$7:E$63,3,0)</f>
        <v>2</v>
      </c>
      <c r="K52" s="11" t="s">
        <v>23</v>
      </c>
      <c r="L52" s="11" t="s">
        <v>69</v>
      </c>
      <c r="M52" s="11"/>
      <c r="N52" s="36">
        <v>24</v>
      </c>
      <c r="O52" s="14" t="s">
        <v>692</v>
      </c>
      <c r="P52" s="11">
        <v>25</v>
      </c>
      <c r="Q52" s="34" t="s">
        <v>1794</v>
      </c>
      <c r="R52" s="34" t="s">
        <v>1795</v>
      </c>
    </row>
    <row r="53" spans="1:18" s="8" customFormat="1" ht="36" customHeight="1" x14ac:dyDescent="0.25">
      <c r="A53" s="11">
        <v>37</v>
      </c>
      <c r="B53" s="11">
        <v>19001179</v>
      </c>
      <c r="C53" s="12" t="s">
        <v>534</v>
      </c>
      <c r="D53" s="12" t="str">
        <f>VLOOKUP(B53,'[1]REKAP TUTOR'!E$4:O$573,11,0)</f>
        <v>081278602311</v>
      </c>
      <c r="E53" s="11" t="s">
        <v>20</v>
      </c>
      <c r="F53" s="11">
        <v>6</v>
      </c>
      <c r="G53" s="13" t="s">
        <v>682</v>
      </c>
      <c r="H53" s="11" t="s">
        <v>683</v>
      </c>
      <c r="I53" s="14" t="str">
        <f>VLOOKUP(H53,'[2]54_Manajemen'!C$7:R$63,5,0)</f>
        <v>EKMA4476</v>
      </c>
      <c r="J53" s="11">
        <f>VLOOKUP(H53,'[2]54_Manajemen'!C$7:R$63,3,0)</f>
        <v>2</v>
      </c>
      <c r="K53" s="11" t="s">
        <v>23</v>
      </c>
      <c r="L53" s="15" t="s">
        <v>684</v>
      </c>
      <c r="M53" s="11"/>
      <c r="N53" s="36">
        <v>24</v>
      </c>
      <c r="O53" s="14" t="s">
        <v>685</v>
      </c>
      <c r="P53" s="11">
        <v>26</v>
      </c>
      <c r="Q53" s="12" t="s">
        <v>686</v>
      </c>
      <c r="R53" s="12" t="s">
        <v>687</v>
      </c>
    </row>
    <row r="54" spans="1:18" s="8" customFormat="1" ht="36" customHeight="1" x14ac:dyDescent="0.25">
      <c r="A54" s="11">
        <v>38</v>
      </c>
      <c r="B54" s="11">
        <v>19002160</v>
      </c>
      <c r="C54" s="12" t="s">
        <v>339</v>
      </c>
      <c r="D54" s="12" t="str">
        <f>VLOOKUP(B54,'[1]REKAP TUTOR'!E$4:O$573,11,0)</f>
        <v>085200539968</v>
      </c>
      <c r="E54" s="11" t="s">
        <v>20</v>
      </c>
      <c r="F54" s="11">
        <v>7</v>
      </c>
      <c r="G54" s="12" t="s">
        <v>682</v>
      </c>
      <c r="H54" s="11" t="s">
        <v>683</v>
      </c>
      <c r="I54" s="14" t="str">
        <f>VLOOKUP(H54,'[2]54_Manajemen'!C$7:R$63,5,0)</f>
        <v>EKMA4476</v>
      </c>
      <c r="J54" s="11">
        <f>VLOOKUP(H54,'[2]54_Manajemen'!C$7:R$63,3,0)</f>
        <v>2</v>
      </c>
      <c r="K54" s="11" t="s">
        <v>23</v>
      </c>
      <c r="L54" s="15" t="s">
        <v>64</v>
      </c>
      <c r="M54" s="11"/>
      <c r="N54" s="24">
        <v>24</v>
      </c>
      <c r="O54" s="14" t="s">
        <v>688</v>
      </c>
      <c r="P54" s="11">
        <v>22</v>
      </c>
      <c r="Q54" s="12" t="s">
        <v>689</v>
      </c>
      <c r="R54" s="12" t="s">
        <v>690</v>
      </c>
    </row>
    <row r="55" spans="1:18" s="3" customFormat="1" ht="36" customHeight="1" x14ac:dyDescent="0.25">
      <c r="A55" s="11">
        <v>39</v>
      </c>
      <c r="B55" s="11">
        <v>19002286</v>
      </c>
      <c r="C55" s="12" t="s">
        <v>854</v>
      </c>
      <c r="D55" s="12" t="str">
        <f>VLOOKUP(B55,'[1]REKAP TUTOR'!E$4:O$573,11,0)</f>
        <v>081272326902</v>
      </c>
      <c r="E55" s="11" t="s">
        <v>104</v>
      </c>
      <c r="F55" s="11">
        <v>5</v>
      </c>
      <c r="G55" s="12" t="s">
        <v>855</v>
      </c>
      <c r="H55" s="11" t="s">
        <v>856</v>
      </c>
      <c r="I55" s="11" t="str">
        <f>VLOOKUP(H55,'[2]311_Hukum'!C$8:G$61,5,0)</f>
        <v>HKUM4101</v>
      </c>
      <c r="J55" s="11">
        <f>VLOOKUP(H55,'[2]311_Hukum'!C$8:R$61,3,0)</f>
        <v>3</v>
      </c>
      <c r="K55" s="15" t="s">
        <v>23</v>
      </c>
      <c r="L55" s="15" t="s">
        <v>857</v>
      </c>
      <c r="M55" s="11"/>
      <c r="N55" s="24">
        <v>21</v>
      </c>
      <c r="O55" s="11" t="s">
        <v>858</v>
      </c>
      <c r="P55" s="11">
        <v>15</v>
      </c>
      <c r="Q55" s="12" t="s">
        <v>859</v>
      </c>
      <c r="R55" s="12" t="s">
        <v>860</v>
      </c>
    </row>
    <row r="56" spans="1:18" s="8" customFormat="1" ht="36" customHeight="1" x14ac:dyDescent="0.25">
      <c r="A56" s="11">
        <v>40</v>
      </c>
      <c r="B56" s="11">
        <v>19001389</v>
      </c>
      <c r="C56" s="12" t="s">
        <v>1345</v>
      </c>
      <c r="D56" s="12" t="str">
        <f>VLOOKUP(B56,'[1]REKAP TUTOR'!E$4:O$573,11,0)</f>
        <v>082183744488</v>
      </c>
      <c r="E56" s="11" t="s">
        <v>20</v>
      </c>
      <c r="F56" s="11">
        <v>1</v>
      </c>
      <c r="G56" s="16" t="s">
        <v>1275</v>
      </c>
      <c r="H56" s="11" t="s">
        <v>1276</v>
      </c>
      <c r="I56" s="14" t="str">
        <f>VLOOKUP(H56,'[2]54_Manajemen'!C$7:R$63,5,0)</f>
        <v>MKWU4108</v>
      </c>
      <c r="J56" s="11">
        <f>VLOOKUP(H56,'[2]54_Manajemen'!C$7:R$63,3,0)</f>
        <v>3</v>
      </c>
      <c r="K56" s="15" t="s">
        <v>23</v>
      </c>
      <c r="L56" s="11" t="s">
        <v>69</v>
      </c>
      <c r="M56" s="11" t="s">
        <v>23</v>
      </c>
      <c r="N56" s="24">
        <v>14</v>
      </c>
      <c r="O56" s="11" t="s">
        <v>1346</v>
      </c>
      <c r="P56" s="11">
        <v>30</v>
      </c>
      <c r="Q56" s="20" t="s">
        <v>1715</v>
      </c>
      <c r="R56" s="20" t="s">
        <v>1716</v>
      </c>
    </row>
    <row r="57" spans="1:18" s="8" customFormat="1" ht="36" customHeight="1" x14ac:dyDescent="0.25">
      <c r="A57" s="11">
        <v>41</v>
      </c>
      <c r="B57" s="11">
        <v>19001478</v>
      </c>
      <c r="C57" s="12" t="s">
        <v>1340</v>
      </c>
      <c r="D57" s="12" t="str">
        <f>VLOOKUP(B57,'[1]REKAP TUTOR'!E$4:O$573,11,0)</f>
        <v>082186800035</v>
      </c>
      <c r="E57" s="11" t="s">
        <v>20</v>
      </c>
      <c r="F57" s="11">
        <v>1</v>
      </c>
      <c r="G57" s="17" t="s">
        <v>1275</v>
      </c>
      <c r="H57" s="15" t="s">
        <v>1276</v>
      </c>
      <c r="I57" s="14" t="str">
        <f>VLOOKUP(H57,'[2]54_Manajemen'!C$7:R$63,5,0)</f>
        <v>MKWU4108</v>
      </c>
      <c r="J57" s="11">
        <f>VLOOKUP(H57,'[2]311_Hukum'!C$8:R$61,3,0)</f>
        <v>3</v>
      </c>
      <c r="K57" s="11" t="s">
        <v>23</v>
      </c>
      <c r="L57" s="11" t="s">
        <v>278</v>
      </c>
      <c r="M57" s="11" t="s">
        <v>34</v>
      </c>
      <c r="N57" s="24">
        <v>14</v>
      </c>
      <c r="O57" s="11" t="s">
        <v>1341</v>
      </c>
      <c r="P57" s="11">
        <v>22</v>
      </c>
      <c r="Q57" s="20" t="s">
        <v>1713</v>
      </c>
      <c r="R57" s="20" t="s">
        <v>1714</v>
      </c>
    </row>
    <row r="58" spans="1:18" s="8" customFormat="1" ht="36" customHeight="1" x14ac:dyDescent="0.25">
      <c r="A58" s="11">
        <v>42</v>
      </c>
      <c r="B58" s="11">
        <v>19001478</v>
      </c>
      <c r="C58" s="12" t="s">
        <v>1340</v>
      </c>
      <c r="D58" s="12" t="str">
        <f>VLOOKUP(B58,'[1]REKAP TUTOR'!E$4:O$573,11,0)</f>
        <v>082186800035</v>
      </c>
      <c r="E58" s="11" t="s">
        <v>91</v>
      </c>
      <c r="F58" s="11">
        <v>1</v>
      </c>
      <c r="G58" s="12" t="s">
        <v>1275</v>
      </c>
      <c r="H58" s="11" t="s">
        <v>1276</v>
      </c>
      <c r="I58" s="14" t="str">
        <f>VLOOKUP(H58,'[2]50_Adm Negara'!C$9:G$64,5,0)</f>
        <v>MKWU4108</v>
      </c>
      <c r="J58" s="11">
        <f>VLOOKUP(H58,'[2]50_Adm Negara'!C$9:R$64,3,0)</f>
        <v>3</v>
      </c>
      <c r="K58" s="15" t="s">
        <v>23</v>
      </c>
      <c r="L58" s="11" t="s">
        <v>69</v>
      </c>
      <c r="M58" s="11" t="s">
        <v>34</v>
      </c>
      <c r="N58" s="24">
        <v>13</v>
      </c>
      <c r="O58" s="11" t="s">
        <v>1343</v>
      </c>
      <c r="P58" s="11">
        <v>22</v>
      </c>
      <c r="Q58" s="20" t="s">
        <v>1318</v>
      </c>
      <c r="R58" s="20" t="s">
        <v>1319</v>
      </c>
    </row>
    <row r="59" spans="1:18" s="8" customFormat="1" ht="36" customHeight="1" x14ac:dyDescent="0.25">
      <c r="A59" s="11">
        <v>43</v>
      </c>
      <c r="B59" s="11">
        <v>19002201</v>
      </c>
      <c r="C59" s="12" t="s">
        <v>1338</v>
      </c>
      <c r="D59" s="12" t="str">
        <f>VLOOKUP(B59,'[1]REKAP TUTOR'!E$4:O$573,11,0)</f>
        <v>082375643828</v>
      </c>
      <c r="E59" s="11" t="s">
        <v>20</v>
      </c>
      <c r="F59" s="11">
        <v>1</v>
      </c>
      <c r="G59" s="17" t="s">
        <v>1275</v>
      </c>
      <c r="H59" s="15" t="s">
        <v>1276</v>
      </c>
      <c r="I59" s="14" t="str">
        <f>VLOOKUP(H59,'[2]54_Manajemen'!C$7:R$63,5,0)</f>
        <v>MKWU4108</v>
      </c>
      <c r="J59" s="11">
        <f>VLOOKUP(H59,'[2]311_Hukum'!C$8:R$61,3,0)</f>
        <v>3</v>
      </c>
      <c r="K59" s="11" t="s">
        <v>23</v>
      </c>
      <c r="L59" s="11" t="s">
        <v>278</v>
      </c>
      <c r="M59" s="11" t="s">
        <v>23</v>
      </c>
      <c r="N59" s="24">
        <v>14</v>
      </c>
      <c r="O59" s="11" t="s">
        <v>1339</v>
      </c>
      <c r="P59" s="11">
        <v>33</v>
      </c>
      <c r="Q59" s="20" t="s">
        <v>1314</v>
      </c>
      <c r="R59" s="20" t="s">
        <v>1315</v>
      </c>
    </row>
    <row r="60" spans="1:18" s="8" customFormat="1" ht="36" customHeight="1" x14ac:dyDescent="0.25">
      <c r="A60" s="11">
        <v>44</v>
      </c>
      <c r="B60" s="11">
        <v>19002201</v>
      </c>
      <c r="C60" s="12" t="s">
        <v>1338</v>
      </c>
      <c r="D60" s="12" t="str">
        <f>VLOOKUP(B60,'[1]REKAP TUTOR'!E$4:O$573,11,0)</f>
        <v>082375643828</v>
      </c>
      <c r="E60" s="11" t="s">
        <v>104</v>
      </c>
      <c r="F60" s="11" t="s">
        <v>935</v>
      </c>
      <c r="G60" s="12" t="s">
        <v>1275</v>
      </c>
      <c r="H60" s="11" t="s">
        <v>1276</v>
      </c>
      <c r="I60" s="11" t="str">
        <f>VLOOKUP(H60,'[2]311_Hukum'!C$8:G$61,5,0)</f>
        <v>MKWU4108</v>
      </c>
      <c r="J60" s="11">
        <f>VLOOKUP(H60,'[2]311_Hukum'!C$8:R$61,3,0)</f>
        <v>3</v>
      </c>
      <c r="K60" s="15" t="s">
        <v>23</v>
      </c>
      <c r="L60" s="11" t="s">
        <v>69</v>
      </c>
      <c r="M60" s="11"/>
      <c r="N60" s="24">
        <v>13</v>
      </c>
      <c r="O60" s="11" t="s">
        <v>1344</v>
      </c>
      <c r="P60" s="11">
        <v>30</v>
      </c>
      <c r="Q60" s="20" t="s">
        <v>1330</v>
      </c>
      <c r="R60" s="20" t="s">
        <v>1331</v>
      </c>
    </row>
    <row r="61" spans="1:18" s="8" customFormat="1" ht="36" customHeight="1" x14ac:dyDescent="0.25">
      <c r="A61" s="11">
        <v>45</v>
      </c>
      <c r="B61" s="15">
        <v>19000142</v>
      </c>
      <c r="C61" s="12" t="s">
        <v>1316</v>
      </c>
      <c r="D61" s="12" t="str">
        <f>VLOOKUP(B61,'[1]REKAP TUTOR'!E$4:O$573,11,0)</f>
        <v>081334791410</v>
      </c>
      <c r="E61" s="11" t="s">
        <v>20</v>
      </c>
      <c r="F61" s="11">
        <v>1</v>
      </c>
      <c r="G61" s="17" t="s">
        <v>1275</v>
      </c>
      <c r="H61" s="15" t="s">
        <v>1276</v>
      </c>
      <c r="I61" s="14" t="str">
        <f>VLOOKUP(H61,'[2]54_Manajemen'!C$7:R$63,5,0)</f>
        <v>MKWU4108</v>
      </c>
      <c r="J61" s="11">
        <f>VLOOKUP(H61,'[2]54_Manajemen'!C$7:R$63,3,0)</f>
        <v>3</v>
      </c>
      <c r="K61" s="11" t="s">
        <v>23</v>
      </c>
      <c r="L61" s="11" t="s">
        <v>46</v>
      </c>
      <c r="M61" s="11"/>
      <c r="N61" s="24">
        <v>14</v>
      </c>
      <c r="O61" s="22" t="s">
        <v>1317</v>
      </c>
      <c r="P61" s="11">
        <v>29</v>
      </c>
      <c r="Q61" s="20" t="s">
        <v>1709</v>
      </c>
      <c r="R61" s="20" t="s">
        <v>1710</v>
      </c>
    </row>
    <row r="62" spans="1:18" s="8" customFormat="1" ht="36" customHeight="1" x14ac:dyDescent="0.25">
      <c r="A62" s="11">
        <v>46</v>
      </c>
      <c r="B62" s="11">
        <v>19000142</v>
      </c>
      <c r="C62" s="12" t="s">
        <v>1316</v>
      </c>
      <c r="D62" s="12" t="str">
        <f>VLOOKUP(B62,'[1]REKAP TUTOR'!E$4:O$573,11,0)</f>
        <v>081334791410</v>
      </c>
      <c r="E62" s="11" t="s">
        <v>91</v>
      </c>
      <c r="F62" s="11">
        <v>1</v>
      </c>
      <c r="G62" s="12" t="s">
        <v>1275</v>
      </c>
      <c r="H62" s="11" t="s">
        <v>1276</v>
      </c>
      <c r="I62" s="14" t="str">
        <f>VLOOKUP(H62,'[2]50_Adm Negara'!C$9:G$64,5,0)</f>
        <v>MKWU4108</v>
      </c>
      <c r="J62" s="11">
        <f>VLOOKUP(H62,'[2]50_Adm Negara'!C$9:R$64,3,0)</f>
        <v>3</v>
      </c>
      <c r="K62" s="15" t="s">
        <v>23</v>
      </c>
      <c r="L62" s="11" t="s">
        <v>69</v>
      </c>
      <c r="M62" s="11" t="s">
        <v>23</v>
      </c>
      <c r="N62" s="24">
        <v>13</v>
      </c>
      <c r="O62" s="11" t="s">
        <v>1342</v>
      </c>
      <c r="P62" s="11">
        <v>23</v>
      </c>
      <c r="Q62" s="20" t="s">
        <v>1310</v>
      </c>
      <c r="R62" s="20" t="s">
        <v>1311</v>
      </c>
    </row>
    <row r="63" spans="1:18" s="8" customFormat="1" ht="36" customHeight="1" x14ac:dyDescent="0.25">
      <c r="A63" s="11">
        <v>47</v>
      </c>
      <c r="B63" s="23">
        <v>19002088</v>
      </c>
      <c r="C63" s="12" t="s">
        <v>1332</v>
      </c>
      <c r="D63" s="12" t="str">
        <f>VLOOKUP(B63,'[1]REKAP TUTOR'!E$4:O$573,11,0)</f>
        <v>081279122911</v>
      </c>
      <c r="E63" s="15" t="s">
        <v>1333</v>
      </c>
      <c r="F63" s="11">
        <v>1</v>
      </c>
      <c r="G63" s="12" t="s">
        <v>1275</v>
      </c>
      <c r="H63" s="11" t="s">
        <v>1276</v>
      </c>
      <c r="I63" s="14" t="str">
        <f>VLOOKUP(H63,'[2]50_Adm Negara'!C$9:G$64,5,0)</f>
        <v>MKWU4108</v>
      </c>
      <c r="J63" s="11">
        <f>VLOOKUP(H63,'[2]311_Hukum'!C$8:R$61,3,0)</f>
        <v>3</v>
      </c>
      <c r="K63" s="11" t="s">
        <v>23</v>
      </c>
      <c r="L63" s="15" t="s">
        <v>1334</v>
      </c>
      <c r="M63" s="11"/>
      <c r="N63" s="24">
        <v>13</v>
      </c>
      <c r="O63" s="22" t="s">
        <v>1335</v>
      </c>
      <c r="P63" s="11">
        <v>26</v>
      </c>
      <c r="Q63" s="20" t="s">
        <v>1711</v>
      </c>
      <c r="R63" s="20" t="s">
        <v>1712</v>
      </c>
    </row>
    <row r="64" spans="1:18" s="8" customFormat="1" ht="36" customHeight="1" x14ac:dyDescent="0.25">
      <c r="A64" s="11">
        <v>48</v>
      </c>
      <c r="B64" s="11">
        <v>19000913</v>
      </c>
      <c r="C64" s="12" t="s">
        <v>1274</v>
      </c>
      <c r="D64" s="12" t="str">
        <f>VLOOKUP(B64,'[1]REKAP TUTOR'!E$4:O$573,11,0)</f>
        <v>081273769735</v>
      </c>
      <c r="E64" s="11" t="s">
        <v>91</v>
      </c>
      <c r="F64" s="11">
        <v>1</v>
      </c>
      <c r="G64" s="16" t="s">
        <v>1275</v>
      </c>
      <c r="H64" s="11" t="s">
        <v>1276</v>
      </c>
      <c r="I64" s="14" t="str">
        <f>VLOOKUP(H64,'[2]50_Adm Negara'!C$9:G$64,5,0)</f>
        <v>MKWU4108</v>
      </c>
      <c r="J64" s="11">
        <f>VLOOKUP(H64,'[2]50_Adm Negara'!C$9:R$64,3,0)</f>
        <v>3</v>
      </c>
      <c r="K64" s="15" t="s">
        <v>23</v>
      </c>
      <c r="L64" s="11" t="s">
        <v>24</v>
      </c>
      <c r="M64" s="11" t="s">
        <v>23</v>
      </c>
      <c r="N64" s="24">
        <v>13</v>
      </c>
      <c r="O64" s="22" t="s">
        <v>1277</v>
      </c>
      <c r="P64" s="11">
        <v>23</v>
      </c>
      <c r="Q64" s="12" t="s">
        <v>1285</v>
      </c>
      <c r="R64" s="12" t="s">
        <v>1286</v>
      </c>
    </row>
    <row r="65" spans="1:18" s="8" customFormat="1" ht="36" customHeight="1" x14ac:dyDescent="0.25">
      <c r="A65" s="11">
        <v>49</v>
      </c>
      <c r="B65" s="11">
        <v>19000913</v>
      </c>
      <c r="C65" s="12" t="s">
        <v>1274</v>
      </c>
      <c r="D65" s="12" t="str">
        <f>VLOOKUP(B65,'[1]REKAP TUTOR'!E$4:O$573,11,0)</f>
        <v>081273769735</v>
      </c>
      <c r="E65" s="11" t="s">
        <v>20</v>
      </c>
      <c r="F65" s="11">
        <v>1</v>
      </c>
      <c r="G65" s="12" t="s">
        <v>1275</v>
      </c>
      <c r="H65" s="11" t="s">
        <v>1276</v>
      </c>
      <c r="I65" s="14" t="str">
        <f>VLOOKUP(H65,'[2]54_Manajemen'!C$7:R$63,5,0)</f>
        <v>MKWU4108</v>
      </c>
      <c r="J65" s="11">
        <f>VLOOKUP(H65,'[2]54_Manajemen'!C$7:R$63,3,0)</f>
        <v>3</v>
      </c>
      <c r="K65" s="11" t="s">
        <v>23</v>
      </c>
      <c r="L65" s="11" t="s">
        <v>24</v>
      </c>
      <c r="M65" s="11" t="s">
        <v>23</v>
      </c>
      <c r="N65" s="24">
        <v>14</v>
      </c>
      <c r="O65" s="22" t="s">
        <v>1284</v>
      </c>
      <c r="P65" s="11">
        <v>30</v>
      </c>
      <c r="Q65" s="20" t="s">
        <v>1278</v>
      </c>
      <c r="R65" s="20" t="s">
        <v>1279</v>
      </c>
    </row>
    <row r="66" spans="1:18" s="8" customFormat="1" ht="36" customHeight="1" x14ac:dyDescent="0.25">
      <c r="A66" s="11">
        <v>50</v>
      </c>
      <c r="B66" s="11">
        <v>19001535</v>
      </c>
      <c r="C66" s="12" t="s">
        <v>1295</v>
      </c>
      <c r="D66" s="12" t="str">
        <f>VLOOKUP(B66,'[1]REKAP TUTOR'!E$4:O$573,11,0)</f>
        <v>081368660940</v>
      </c>
      <c r="E66" s="11" t="s">
        <v>20</v>
      </c>
      <c r="F66" s="11">
        <v>1</v>
      </c>
      <c r="G66" s="16" t="s">
        <v>1275</v>
      </c>
      <c r="H66" s="11" t="s">
        <v>1276</v>
      </c>
      <c r="I66" s="14" t="str">
        <f>VLOOKUP(H66,'[2]54_Manajemen'!C$7:R$63,5,0)</f>
        <v>MKWU4108</v>
      </c>
      <c r="J66" s="11">
        <f>VLOOKUP(H66,'[2]54_Manajemen'!C$7:R$63,3,0)</f>
        <v>3</v>
      </c>
      <c r="K66" s="15" t="s">
        <v>23</v>
      </c>
      <c r="L66" s="11" t="s">
        <v>29</v>
      </c>
      <c r="M66" s="11" t="s">
        <v>34</v>
      </c>
      <c r="N66" s="24">
        <v>14</v>
      </c>
      <c r="O66" s="22" t="s">
        <v>1296</v>
      </c>
      <c r="P66" s="11">
        <v>20</v>
      </c>
      <c r="Q66" s="12" t="s">
        <v>1293</v>
      </c>
      <c r="R66" s="12" t="s">
        <v>1294</v>
      </c>
    </row>
    <row r="67" spans="1:18" s="8" customFormat="1" ht="36" customHeight="1" x14ac:dyDescent="0.25">
      <c r="A67" s="11">
        <v>51</v>
      </c>
      <c r="B67" s="11">
        <v>19001535</v>
      </c>
      <c r="C67" s="12" t="s">
        <v>1295</v>
      </c>
      <c r="D67" s="12" t="str">
        <f>VLOOKUP(B67,'[1]REKAP TUTOR'!E$4:O$573,11,0)</f>
        <v>081368660940</v>
      </c>
      <c r="E67" s="11" t="s">
        <v>104</v>
      </c>
      <c r="F67" s="11">
        <v>5</v>
      </c>
      <c r="G67" s="12" t="s">
        <v>1275</v>
      </c>
      <c r="H67" s="11" t="s">
        <v>1276</v>
      </c>
      <c r="I67" s="11" t="str">
        <f>VLOOKUP(H67,'[2]311_Hukum'!C$8:G$61,5,0)</f>
        <v>MKWU4108</v>
      </c>
      <c r="J67" s="11">
        <f>VLOOKUP(H67,'[2]311_Hukum'!C$8:R$61,3,0)</f>
        <v>3</v>
      </c>
      <c r="K67" s="15" t="s">
        <v>23</v>
      </c>
      <c r="L67" s="11" t="s">
        <v>323</v>
      </c>
      <c r="M67" s="11"/>
      <c r="N67" s="24">
        <v>13</v>
      </c>
      <c r="O67" s="22" t="s">
        <v>1299</v>
      </c>
      <c r="P67" s="11">
        <v>33</v>
      </c>
      <c r="Q67" s="20" t="s">
        <v>1297</v>
      </c>
      <c r="R67" s="20" t="s">
        <v>1298</v>
      </c>
    </row>
    <row r="68" spans="1:18" s="8" customFormat="1" ht="36" customHeight="1" x14ac:dyDescent="0.25">
      <c r="A68" s="11">
        <v>52</v>
      </c>
      <c r="B68" s="11">
        <v>19000132</v>
      </c>
      <c r="C68" s="12" t="s">
        <v>1312</v>
      </c>
      <c r="D68" s="12" t="str">
        <f>VLOOKUP(B68,'[1]REKAP TUTOR'!E$4:O$573,11,0)</f>
        <v>082377983192</v>
      </c>
      <c r="E68" s="11" t="s">
        <v>20</v>
      </c>
      <c r="F68" s="11">
        <v>1</v>
      </c>
      <c r="G68" s="16" t="s">
        <v>1275</v>
      </c>
      <c r="H68" s="11" t="s">
        <v>1276</v>
      </c>
      <c r="I68" s="14" t="str">
        <f>VLOOKUP(H68,'[2]54_Manajemen'!C$7:R$63,5,0)</f>
        <v>MKWU4108</v>
      </c>
      <c r="J68" s="11">
        <f>VLOOKUP(H68,'[2]54_Manajemen'!C$7:R$63,3,0)</f>
        <v>3</v>
      </c>
      <c r="K68" s="15" t="s">
        <v>23</v>
      </c>
      <c r="L68" s="11" t="s">
        <v>40</v>
      </c>
      <c r="M68" s="11"/>
      <c r="N68" s="24">
        <v>14</v>
      </c>
      <c r="O68" s="22" t="s">
        <v>1313</v>
      </c>
      <c r="P68" s="11">
        <v>32</v>
      </c>
      <c r="Q68" s="20" t="s">
        <v>1707</v>
      </c>
      <c r="R68" s="20" t="s">
        <v>1708</v>
      </c>
    </row>
    <row r="69" spans="1:18" s="8" customFormat="1" ht="36" customHeight="1" x14ac:dyDescent="0.25">
      <c r="A69" s="11">
        <v>53</v>
      </c>
      <c r="B69" s="11">
        <v>19000132</v>
      </c>
      <c r="C69" s="12" t="s">
        <v>1312</v>
      </c>
      <c r="D69" s="12" t="str">
        <f>VLOOKUP(B69,'[1]REKAP TUTOR'!E$4:O$573,11,0)</f>
        <v>082377983192</v>
      </c>
      <c r="E69" s="11" t="s">
        <v>1327</v>
      </c>
      <c r="F69" s="11">
        <v>1</v>
      </c>
      <c r="G69" s="17" t="s">
        <v>1275</v>
      </c>
      <c r="H69" s="15" t="s">
        <v>1276</v>
      </c>
      <c r="I69" s="11" t="str">
        <f>VLOOKUP(H69,'[2]311_Hukum'!C$8:G$61,5,0)</f>
        <v>MKWU4108</v>
      </c>
      <c r="J69" s="11">
        <f>VLOOKUP(H69,'[2]311_Hukum'!C$8:R$61,3,0)</f>
        <v>3</v>
      </c>
      <c r="K69" s="11" t="s">
        <v>23</v>
      </c>
      <c r="L69" s="15" t="s">
        <v>1328</v>
      </c>
      <c r="M69" s="11"/>
      <c r="N69" s="24">
        <v>13</v>
      </c>
      <c r="O69" s="22" t="s">
        <v>1329</v>
      </c>
      <c r="P69" s="11">
        <v>29</v>
      </c>
      <c r="Q69" s="20" t="s">
        <v>1307</v>
      </c>
      <c r="R69" s="20" t="s">
        <v>1308</v>
      </c>
    </row>
    <row r="70" spans="1:18" s="8" customFormat="1" ht="36" customHeight="1" x14ac:dyDescent="0.25">
      <c r="A70" s="11">
        <v>54</v>
      </c>
      <c r="B70" s="11">
        <v>19000802</v>
      </c>
      <c r="C70" s="12" t="s">
        <v>1323</v>
      </c>
      <c r="D70" s="12" t="str">
        <f>VLOOKUP(B70,'[1]REKAP TUTOR'!E$4:O$573,11,0)</f>
        <v>082185159106</v>
      </c>
      <c r="E70" s="11" t="s">
        <v>56</v>
      </c>
      <c r="F70" s="11">
        <v>1</v>
      </c>
      <c r="G70" s="17" t="s">
        <v>1275</v>
      </c>
      <c r="H70" s="11" t="s">
        <v>1276</v>
      </c>
      <c r="I70" s="15" t="s">
        <v>1321</v>
      </c>
      <c r="J70" s="21">
        <v>3</v>
      </c>
      <c r="K70" s="11" t="s">
        <v>45</v>
      </c>
      <c r="L70" s="11" t="s">
        <v>46</v>
      </c>
      <c r="M70" s="11" t="s">
        <v>57</v>
      </c>
      <c r="N70" s="24">
        <v>14</v>
      </c>
      <c r="O70" s="11" t="s">
        <v>1324</v>
      </c>
      <c r="P70" s="11">
        <v>27</v>
      </c>
      <c r="Q70" s="34" t="s">
        <v>1834</v>
      </c>
      <c r="R70" s="34" t="s">
        <v>1835</v>
      </c>
    </row>
    <row r="71" spans="1:18" s="8" customFormat="1" ht="36" customHeight="1" x14ac:dyDescent="0.25">
      <c r="A71" s="11">
        <v>55</v>
      </c>
      <c r="B71" s="11">
        <v>19001406</v>
      </c>
      <c r="C71" s="12" t="s">
        <v>1325</v>
      </c>
      <c r="D71" s="12" t="str">
        <f>VLOOKUP(B71,'[1]REKAP TUTOR'!E$4:O$573,11,0)</f>
        <v>082281224750</v>
      </c>
      <c r="E71" s="11" t="s">
        <v>56</v>
      </c>
      <c r="F71" s="11">
        <v>1</v>
      </c>
      <c r="G71" s="17" t="s">
        <v>1275</v>
      </c>
      <c r="H71" s="11" t="s">
        <v>1276</v>
      </c>
      <c r="I71" s="15" t="s">
        <v>1321</v>
      </c>
      <c r="J71" s="21">
        <v>3</v>
      </c>
      <c r="K71" s="11" t="s">
        <v>45</v>
      </c>
      <c r="L71" s="11" t="s">
        <v>46</v>
      </c>
      <c r="M71" s="11" t="s">
        <v>60</v>
      </c>
      <c r="N71" s="24">
        <v>14</v>
      </c>
      <c r="O71" s="11" t="s">
        <v>1326</v>
      </c>
      <c r="P71" s="11">
        <v>34</v>
      </c>
      <c r="Q71" s="34" t="s">
        <v>1836</v>
      </c>
      <c r="R71" s="34" t="s">
        <v>1837</v>
      </c>
    </row>
    <row r="72" spans="1:18" s="8" customFormat="1" ht="36" customHeight="1" x14ac:dyDescent="0.25">
      <c r="A72" s="11">
        <v>56</v>
      </c>
      <c r="B72" s="11">
        <v>19000956</v>
      </c>
      <c r="C72" s="12" t="s">
        <v>1349</v>
      </c>
      <c r="D72" s="12" t="str">
        <f>VLOOKUP(B72,'[1]REKAP TUTOR'!E$4:O$573,11,0)</f>
        <v>0811734309</v>
      </c>
      <c r="E72" s="11" t="s">
        <v>20</v>
      </c>
      <c r="F72" s="11">
        <v>1</v>
      </c>
      <c r="G72" s="16" t="s">
        <v>1275</v>
      </c>
      <c r="H72" s="11" t="s">
        <v>1276</v>
      </c>
      <c r="I72" s="14" t="str">
        <f>VLOOKUP(H72,'[2]54_Manajemen'!C$7:R$63,5,0)</f>
        <v>MKWU4108</v>
      </c>
      <c r="J72" s="11">
        <f>VLOOKUP(H72,'[2]54_Manajemen'!C$7:R$63,3,0)</f>
        <v>3</v>
      </c>
      <c r="K72" s="15" t="s">
        <v>23</v>
      </c>
      <c r="L72" s="11" t="s">
        <v>69</v>
      </c>
      <c r="M72" s="11" t="s">
        <v>34</v>
      </c>
      <c r="N72" s="24">
        <v>14</v>
      </c>
      <c r="O72" s="11" t="s">
        <v>1350</v>
      </c>
      <c r="P72" s="11">
        <v>25</v>
      </c>
      <c r="Q72" s="20" t="s">
        <v>1717</v>
      </c>
      <c r="R72" s="20" t="s">
        <v>1718</v>
      </c>
    </row>
    <row r="73" spans="1:18" s="8" customFormat="1" ht="36" customHeight="1" x14ac:dyDescent="0.25">
      <c r="A73" s="11">
        <v>57</v>
      </c>
      <c r="B73" s="11">
        <v>19002293</v>
      </c>
      <c r="C73" s="12" t="s">
        <v>1320</v>
      </c>
      <c r="D73" s="12" t="str">
        <f>VLOOKUP(B73,'[1]REKAP TUTOR'!E$4:O$573,11,0)</f>
        <v>082387265983</v>
      </c>
      <c r="E73" s="11" t="s">
        <v>1201</v>
      </c>
      <c r="F73" s="11">
        <v>1</v>
      </c>
      <c r="G73" s="17" t="s">
        <v>1275</v>
      </c>
      <c r="H73" s="11" t="s">
        <v>1276</v>
      </c>
      <c r="I73" s="15" t="s">
        <v>1321</v>
      </c>
      <c r="J73" s="21">
        <v>3</v>
      </c>
      <c r="K73" s="11" t="s">
        <v>45</v>
      </c>
      <c r="L73" s="11" t="s">
        <v>46</v>
      </c>
      <c r="M73" s="11" t="s">
        <v>47</v>
      </c>
      <c r="N73" s="24">
        <v>23</v>
      </c>
      <c r="O73" s="11" t="s">
        <v>1322</v>
      </c>
      <c r="P73" s="11">
        <v>25</v>
      </c>
      <c r="Q73" s="34" t="s">
        <v>1832</v>
      </c>
      <c r="R73" s="34" t="s">
        <v>1833</v>
      </c>
    </row>
    <row r="74" spans="1:18" s="8" customFormat="1" ht="36" customHeight="1" x14ac:dyDescent="0.25">
      <c r="A74" s="11">
        <v>58</v>
      </c>
      <c r="B74" s="23" t="s">
        <v>1302</v>
      </c>
      <c r="C74" s="12" t="s">
        <v>1303</v>
      </c>
      <c r="D74" s="12" t="str">
        <f>VLOOKUP(B74,'[1]REKAP TUTOR'!E$4:O$573,11,0)</f>
        <v>085268964111</v>
      </c>
      <c r="E74" s="15" t="s">
        <v>1304</v>
      </c>
      <c r="F74" s="11" t="s">
        <v>39</v>
      </c>
      <c r="G74" s="16" t="s">
        <v>1275</v>
      </c>
      <c r="H74" s="11" t="s">
        <v>1276</v>
      </c>
      <c r="I74" s="11" t="str">
        <f>VLOOKUP(H74,'[2]72_Komunikasi'!C$7:G$62,5,0)</f>
        <v>MKWU4108</v>
      </c>
      <c r="J74" s="11">
        <f>VLOOKUP(H74,'[2]72_Komunikasi'!C$7:E$62,3,0)</f>
        <v>3</v>
      </c>
      <c r="K74" s="15" t="s">
        <v>23</v>
      </c>
      <c r="L74" s="11" t="s">
        <v>1305</v>
      </c>
      <c r="M74" s="11"/>
      <c r="N74" s="24">
        <v>23</v>
      </c>
      <c r="O74" s="22" t="s">
        <v>1306</v>
      </c>
      <c r="P74" s="11">
        <v>22</v>
      </c>
      <c r="Q74" s="12" t="s">
        <v>1300</v>
      </c>
      <c r="R74" s="12" t="s">
        <v>1301</v>
      </c>
    </row>
    <row r="75" spans="1:18" s="8" customFormat="1" ht="36" customHeight="1" x14ac:dyDescent="0.25">
      <c r="A75" s="11">
        <v>59</v>
      </c>
      <c r="B75" s="23" t="s">
        <v>1302</v>
      </c>
      <c r="C75" s="12" t="s">
        <v>1303</v>
      </c>
      <c r="D75" s="12" t="str">
        <f>VLOOKUP(B75,'[1]REKAP TUTOR'!E$4:O$573,11,0)</f>
        <v>085268964111</v>
      </c>
      <c r="E75" s="11" t="s">
        <v>91</v>
      </c>
      <c r="F75" s="11" t="s">
        <v>39</v>
      </c>
      <c r="G75" s="16" t="s">
        <v>1275</v>
      </c>
      <c r="H75" s="11" t="s">
        <v>1276</v>
      </c>
      <c r="I75" s="14" t="str">
        <f>VLOOKUP(H75,'[2]50_Adm Negara'!C$9:G$64,5,0)</f>
        <v>MKWU4108</v>
      </c>
      <c r="J75" s="11">
        <f>VLOOKUP(H75,'[2]50_Adm Negara'!C$9:R$64,3,0)</f>
        <v>3</v>
      </c>
      <c r="K75" s="15" t="s">
        <v>23</v>
      </c>
      <c r="L75" s="11" t="s">
        <v>216</v>
      </c>
      <c r="M75" s="11" t="s">
        <v>23</v>
      </c>
      <c r="N75" s="24">
        <v>13</v>
      </c>
      <c r="O75" s="22" t="s">
        <v>1309</v>
      </c>
      <c r="P75" s="11">
        <v>27</v>
      </c>
      <c r="Q75" s="20" t="s">
        <v>1705</v>
      </c>
      <c r="R75" s="20" t="s">
        <v>1706</v>
      </c>
    </row>
    <row r="76" spans="1:18" s="8" customFormat="1" ht="36" customHeight="1" x14ac:dyDescent="0.25">
      <c r="A76" s="11">
        <v>60</v>
      </c>
      <c r="B76" s="11">
        <v>19002305</v>
      </c>
      <c r="C76" s="12" t="s">
        <v>1351</v>
      </c>
      <c r="D76" s="12" t="str">
        <f>VLOOKUP(B76,'[1]REKAP TUTOR'!E$4:O$573,11,0)</f>
        <v>081377839968</v>
      </c>
      <c r="E76" s="11" t="s">
        <v>20</v>
      </c>
      <c r="F76" s="11">
        <v>1</v>
      </c>
      <c r="G76" s="17" t="s">
        <v>1275</v>
      </c>
      <c r="H76" s="11" t="s">
        <v>1276</v>
      </c>
      <c r="I76" s="14" t="str">
        <f>VLOOKUP(H76,'[2]54_Manajemen'!C$7:R$63,5,0)</f>
        <v>MKWU4108</v>
      </c>
      <c r="J76" s="11">
        <f>VLOOKUP(H76,'[2]54_Manajemen'!C$7:R$63,3,0)</f>
        <v>3</v>
      </c>
      <c r="K76" s="15" t="s">
        <v>23</v>
      </c>
      <c r="L76" s="11" t="s">
        <v>77</v>
      </c>
      <c r="M76" s="11"/>
      <c r="N76" s="24">
        <v>14</v>
      </c>
      <c r="O76" s="11" t="s">
        <v>1352</v>
      </c>
      <c r="P76" s="11">
        <v>22</v>
      </c>
      <c r="Q76" s="20" t="s">
        <v>1347</v>
      </c>
      <c r="R76" s="20" t="s">
        <v>1348</v>
      </c>
    </row>
    <row r="77" spans="1:18" s="8" customFormat="1" ht="36" customHeight="1" x14ac:dyDescent="0.25">
      <c r="A77" s="11">
        <v>61</v>
      </c>
      <c r="B77" s="11">
        <v>19000870</v>
      </c>
      <c r="C77" s="12" t="s">
        <v>1280</v>
      </c>
      <c r="D77" s="12" t="str">
        <f>VLOOKUP(B77,'[1]REKAP TUTOR'!E$4:O$573,11,0)</f>
        <v>082183429020 wa/081377543637 HP</v>
      </c>
      <c r="E77" s="11" t="s">
        <v>91</v>
      </c>
      <c r="F77" s="11">
        <v>1</v>
      </c>
      <c r="G77" s="16" t="s">
        <v>1275</v>
      </c>
      <c r="H77" s="11" t="s">
        <v>1276</v>
      </c>
      <c r="I77" s="14" t="str">
        <f>VLOOKUP(H77,'[2]50_Adm Negara'!C$9:G$64,5,0)</f>
        <v>MKWU4108</v>
      </c>
      <c r="J77" s="11">
        <f>VLOOKUP(H77,'[2]50_Adm Negara'!C$9:R$64,3,0)</f>
        <v>3</v>
      </c>
      <c r="K77" s="15" t="s">
        <v>23</v>
      </c>
      <c r="L77" s="11" t="s">
        <v>24</v>
      </c>
      <c r="M77" s="11" t="s">
        <v>34</v>
      </c>
      <c r="N77" s="24">
        <v>13</v>
      </c>
      <c r="O77" s="22" t="s">
        <v>1281</v>
      </c>
      <c r="P77" s="11">
        <v>22</v>
      </c>
      <c r="Q77" s="12" t="s">
        <v>1288</v>
      </c>
      <c r="R77" s="12" t="s">
        <v>1289</v>
      </c>
    </row>
    <row r="78" spans="1:18" s="8" customFormat="1" ht="36" customHeight="1" x14ac:dyDescent="0.25">
      <c r="A78" s="11">
        <v>62</v>
      </c>
      <c r="B78" s="11">
        <v>19000870</v>
      </c>
      <c r="C78" s="12" t="s">
        <v>1280</v>
      </c>
      <c r="D78" s="12" t="str">
        <f>VLOOKUP(B78,'[1]REKAP TUTOR'!E$4:O$573,11,0)</f>
        <v>082183429020 wa/081377543637 HP</v>
      </c>
      <c r="E78" s="11" t="s">
        <v>20</v>
      </c>
      <c r="F78" s="11">
        <v>1</v>
      </c>
      <c r="G78" s="12" t="s">
        <v>1275</v>
      </c>
      <c r="H78" s="11" t="s">
        <v>1276</v>
      </c>
      <c r="I78" s="14" t="str">
        <f>VLOOKUP(H78,'[2]54_Manajemen'!C$7:R$63,5,0)</f>
        <v>MKWU4108</v>
      </c>
      <c r="J78" s="11">
        <f>VLOOKUP(H78,'[2]54_Manajemen'!C$7:R$63,3,0)</f>
        <v>3</v>
      </c>
      <c r="K78" s="11" t="s">
        <v>23</v>
      </c>
      <c r="L78" s="11" t="s">
        <v>24</v>
      </c>
      <c r="M78" s="11" t="s">
        <v>34</v>
      </c>
      <c r="N78" s="24">
        <v>14</v>
      </c>
      <c r="O78" s="22" t="s">
        <v>1287</v>
      </c>
      <c r="P78" s="11">
        <v>23</v>
      </c>
      <c r="Q78" s="20" t="s">
        <v>1282</v>
      </c>
      <c r="R78" s="20" t="s">
        <v>1283</v>
      </c>
    </row>
    <row r="79" spans="1:18" s="8" customFormat="1" ht="36" customHeight="1" x14ac:dyDescent="0.25">
      <c r="A79" s="11">
        <v>63</v>
      </c>
      <c r="B79" s="23" t="s">
        <v>1290</v>
      </c>
      <c r="C79" s="12" t="s">
        <v>1291</v>
      </c>
      <c r="D79" s="12" t="str">
        <f>VLOOKUP(B79,'[1]REKAP TUTOR'!E$4:O$573,11,0)</f>
        <v>082184210234</v>
      </c>
      <c r="E79" s="11" t="s">
        <v>20</v>
      </c>
      <c r="F79" s="11">
        <v>1</v>
      </c>
      <c r="G79" s="16" t="s">
        <v>1275</v>
      </c>
      <c r="H79" s="11" t="s">
        <v>1276</v>
      </c>
      <c r="I79" s="14" t="str">
        <f>VLOOKUP(H79,'[2]54_Manajemen'!C$7:R$63,5,0)</f>
        <v>MKWU4108</v>
      </c>
      <c r="J79" s="11">
        <f>VLOOKUP(H79,'[2]54_Manajemen'!C$7:R$63,3,0)</f>
        <v>3</v>
      </c>
      <c r="K79" s="15" t="s">
        <v>23</v>
      </c>
      <c r="L79" s="11" t="s">
        <v>29</v>
      </c>
      <c r="M79" s="11" t="s">
        <v>23</v>
      </c>
      <c r="N79" s="24">
        <v>14</v>
      </c>
      <c r="O79" s="22" t="s">
        <v>1292</v>
      </c>
      <c r="P79" s="11">
        <v>21</v>
      </c>
      <c r="Q79" s="20" t="s">
        <v>1336</v>
      </c>
      <c r="R79" s="20" t="s">
        <v>1337</v>
      </c>
    </row>
    <row r="80" spans="1:18" s="8" customFormat="1" ht="36" customHeight="1" x14ac:dyDescent="0.25">
      <c r="A80" s="11">
        <v>64</v>
      </c>
      <c r="B80" s="11">
        <v>19000581</v>
      </c>
      <c r="C80" s="12" t="s">
        <v>1236</v>
      </c>
      <c r="D80" s="12" t="str">
        <f>VLOOKUP(B80,'[1]REKAP TUTOR'!E$4:O$573,11,0)</f>
        <v>085267774681</v>
      </c>
      <c r="E80" s="11" t="s">
        <v>91</v>
      </c>
      <c r="F80" s="11">
        <v>6</v>
      </c>
      <c r="G80" s="12" t="s">
        <v>1216</v>
      </c>
      <c r="H80" s="11" t="s">
        <v>1217</v>
      </c>
      <c r="I80" s="14" t="str">
        <f>VLOOKUP(H80,'[2]50_Adm Negara'!C$9:G$64,5,0)</f>
        <v>MKDU4107</v>
      </c>
      <c r="J80" s="11">
        <f>VLOOKUP(H80,'[2]50_Adm Negara'!C$9:R$64,3,0)</f>
        <v>3</v>
      </c>
      <c r="K80" s="15" t="s">
        <v>23</v>
      </c>
      <c r="L80" s="15" t="s">
        <v>1237</v>
      </c>
      <c r="M80" s="11"/>
      <c r="N80" s="24">
        <v>23</v>
      </c>
      <c r="O80" s="22" t="s">
        <v>1238</v>
      </c>
      <c r="P80" s="11">
        <v>23</v>
      </c>
      <c r="Q80" s="20" t="s">
        <v>1251</v>
      </c>
      <c r="R80" s="20" t="s">
        <v>1252</v>
      </c>
    </row>
    <row r="81" spans="1:18" s="8" customFormat="1" ht="36" customHeight="1" x14ac:dyDescent="0.25">
      <c r="A81" s="11">
        <v>65</v>
      </c>
      <c r="B81" s="11">
        <v>19001621</v>
      </c>
      <c r="C81" s="12" t="s">
        <v>1247</v>
      </c>
      <c r="D81" s="12" t="str">
        <f>VLOOKUP(B81,'[1]REKAP TUTOR'!E$4:O$573,11,0)</f>
        <v>08127256601</v>
      </c>
      <c r="E81" s="15" t="s">
        <v>1248</v>
      </c>
      <c r="F81" s="11" t="s">
        <v>39</v>
      </c>
      <c r="G81" s="28" t="s">
        <v>1216</v>
      </c>
      <c r="H81" s="22" t="s">
        <v>1217</v>
      </c>
      <c r="I81" s="14" t="str">
        <f>VLOOKUP(H81,'[2]50_Adm Negara'!C$9:G$64,5,0)</f>
        <v>MKDU4107</v>
      </c>
      <c r="J81" s="11">
        <f>VLOOKUP(H81,'[2]72_Komunikasi'!C$7:E$62,3,0)</f>
        <v>3</v>
      </c>
      <c r="K81" s="15" t="s">
        <v>23</v>
      </c>
      <c r="L81" s="11" t="s">
        <v>1249</v>
      </c>
      <c r="M81" s="11" t="s">
        <v>23</v>
      </c>
      <c r="N81" s="24">
        <v>23</v>
      </c>
      <c r="O81" s="22" t="s">
        <v>1250</v>
      </c>
      <c r="P81" s="11">
        <v>32</v>
      </c>
      <c r="Q81" s="20" t="s">
        <v>1695</v>
      </c>
      <c r="R81" s="20" t="s">
        <v>1696</v>
      </c>
    </row>
    <row r="82" spans="1:18" s="8" customFormat="1" ht="36" customHeight="1" x14ac:dyDescent="0.25">
      <c r="A82" s="11">
        <v>66</v>
      </c>
      <c r="B82" s="19">
        <v>19001479</v>
      </c>
      <c r="C82" s="20" t="s">
        <v>55</v>
      </c>
      <c r="D82" s="12" t="str">
        <f>VLOOKUP(B82,'[1]REKAP TUTOR'!E$4:O$573,11,0)</f>
        <v>082376225526/ 085269660070</v>
      </c>
      <c r="E82" s="11" t="s">
        <v>56</v>
      </c>
      <c r="F82" s="11">
        <v>1</v>
      </c>
      <c r="G82" s="17" t="s">
        <v>1216</v>
      </c>
      <c r="H82" s="11" t="s">
        <v>1217</v>
      </c>
      <c r="I82" s="15" t="s">
        <v>1217</v>
      </c>
      <c r="J82" s="21">
        <v>3</v>
      </c>
      <c r="K82" s="11" t="s">
        <v>45</v>
      </c>
      <c r="L82" s="11" t="s">
        <v>46</v>
      </c>
      <c r="M82" s="11" t="s">
        <v>60</v>
      </c>
      <c r="N82" s="24">
        <v>22</v>
      </c>
      <c r="O82" s="11" t="s">
        <v>1241</v>
      </c>
      <c r="P82" s="11">
        <v>34</v>
      </c>
      <c r="Q82" s="34" t="s">
        <v>1830</v>
      </c>
      <c r="R82" s="34" t="s">
        <v>1831</v>
      </c>
    </row>
    <row r="83" spans="1:18" s="8" customFormat="1" ht="36" customHeight="1" x14ac:dyDescent="0.25">
      <c r="A83" s="11">
        <v>67</v>
      </c>
      <c r="B83" s="11">
        <v>19001441</v>
      </c>
      <c r="C83" s="12" t="s">
        <v>1242</v>
      </c>
      <c r="D83" s="12" t="str">
        <f>VLOOKUP(B83,'[1]REKAP TUTOR'!E$4:O$573,11,0)</f>
        <v>081368286528</v>
      </c>
      <c r="E83" s="11" t="s">
        <v>104</v>
      </c>
      <c r="F83" s="11" t="s">
        <v>935</v>
      </c>
      <c r="G83" s="12" t="s">
        <v>1216</v>
      </c>
      <c r="H83" s="11" t="s">
        <v>1217</v>
      </c>
      <c r="I83" s="11" t="str">
        <f>VLOOKUP(H83,'[2]311_Hukum'!C$8:G$61,5,0)</f>
        <v>MKDU4107</v>
      </c>
      <c r="J83" s="11">
        <f>VLOOKUP(H83,'[2]311_Hukum'!C$8:R$61,3,0)</f>
        <v>3</v>
      </c>
      <c r="K83" s="15" t="s">
        <v>23</v>
      </c>
      <c r="L83" s="11" t="s">
        <v>69</v>
      </c>
      <c r="M83" s="11" t="s">
        <v>23</v>
      </c>
      <c r="N83" s="24">
        <v>24</v>
      </c>
      <c r="O83" s="22" t="s">
        <v>1243</v>
      </c>
      <c r="P83" s="11">
        <v>20</v>
      </c>
      <c r="Q83" s="20" t="s">
        <v>1222</v>
      </c>
      <c r="R83" s="20" t="s">
        <v>1223</v>
      </c>
    </row>
    <row r="84" spans="1:18" s="8" customFormat="1" ht="36" customHeight="1" x14ac:dyDescent="0.25">
      <c r="A84" s="11">
        <v>68</v>
      </c>
      <c r="B84" s="11">
        <v>19002178</v>
      </c>
      <c r="C84" s="12" t="s">
        <v>1244</v>
      </c>
      <c r="D84" s="12" t="str">
        <f>VLOOKUP(B84,'[1]REKAP TUTOR'!E$4:O$573,11,0)</f>
        <v>081273891350</v>
      </c>
      <c r="E84" s="11" t="s">
        <v>104</v>
      </c>
      <c r="F84" s="11">
        <v>1</v>
      </c>
      <c r="G84" s="17" t="s">
        <v>1216</v>
      </c>
      <c r="H84" s="15" t="s">
        <v>1217</v>
      </c>
      <c r="I84" s="11" t="str">
        <f>VLOOKUP(H84,'[2]311_Hukum'!C$8:G$61,5,0)</f>
        <v>MKDU4107</v>
      </c>
      <c r="J84" s="11">
        <f>VLOOKUP(H84,'[2]311_Hukum'!C$8:R$61,3,0)</f>
        <v>3</v>
      </c>
      <c r="K84" s="11" t="s">
        <v>23</v>
      </c>
      <c r="L84" s="15" t="s">
        <v>1245</v>
      </c>
      <c r="M84" s="11" t="s">
        <v>34</v>
      </c>
      <c r="N84" s="24">
        <v>24</v>
      </c>
      <c r="O84" s="22" t="s">
        <v>1246</v>
      </c>
      <c r="P84" s="11">
        <v>23</v>
      </c>
      <c r="Q84" s="20" t="s">
        <v>1693</v>
      </c>
      <c r="R84" s="20" t="s">
        <v>1694</v>
      </c>
    </row>
    <row r="85" spans="1:18" s="8" customFormat="1" ht="36" customHeight="1" x14ac:dyDescent="0.25">
      <c r="A85" s="11">
        <v>69</v>
      </c>
      <c r="B85" s="11">
        <v>19002319</v>
      </c>
      <c r="C85" s="12" t="s">
        <v>59</v>
      </c>
      <c r="D85" s="12" t="str">
        <f>VLOOKUP(B85,'[1]REKAP TUTOR'!E$4:O$573,11,0)</f>
        <v>082269182036</v>
      </c>
      <c r="E85" s="11" t="s">
        <v>91</v>
      </c>
      <c r="F85" s="11" t="s">
        <v>39</v>
      </c>
      <c r="G85" s="16" t="s">
        <v>1216</v>
      </c>
      <c r="H85" s="11" t="s">
        <v>1217</v>
      </c>
      <c r="I85" s="14" t="str">
        <f>VLOOKUP(H85,'[2]50_Adm Negara'!C$9:G$64,5,0)</f>
        <v>MKDU4107</v>
      </c>
      <c r="J85" s="11">
        <f>VLOOKUP(H85,'[2]50_Adm Negara'!C$9:R$64,3,0)</f>
        <v>3</v>
      </c>
      <c r="K85" s="15" t="s">
        <v>23</v>
      </c>
      <c r="L85" s="11" t="s">
        <v>216</v>
      </c>
      <c r="M85" s="11"/>
      <c r="N85" s="24">
        <v>23</v>
      </c>
      <c r="O85" s="22" t="s">
        <v>1233</v>
      </c>
      <c r="P85" s="11">
        <v>20</v>
      </c>
      <c r="Q85" s="20" t="s">
        <v>1691</v>
      </c>
      <c r="R85" s="20" t="s">
        <v>1692</v>
      </c>
    </row>
    <row r="86" spans="1:18" s="8" customFormat="1" ht="36" customHeight="1" x14ac:dyDescent="0.25">
      <c r="A86" s="11">
        <v>70</v>
      </c>
      <c r="B86" s="11">
        <v>19002125</v>
      </c>
      <c r="C86" s="12" t="s">
        <v>1215</v>
      </c>
      <c r="D86" s="12" t="str">
        <f>VLOOKUP(B86,'[1]REKAP TUTOR'!E$4:O$573,11,0)</f>
        <v>085268600883</v>
      </c>
      <c r="E86" s="11" t="s">
        <v>91</v>
      </c>
      <c r="F86" s="11">
        <v>1</v>
      </c>
      <c r="G86" s="16" t="s">
        <v>1216</v>
      </c>
      <c r="H86" s="11" t="s">
        <v>1217</v>
      </c>
      <c r="I86" s="14" t="str">
        <f>VLOOKUP(H86,'[2]50_Adm Negara'!C$9:G$64,5,0)</f>
        <v>MKDU4107</v>
      </c>
      <c r="J86" s="11">
        <f>VLOOKUP(H86,'[2]50_Adm Negara'!C$9:R$64,3,0)</f>
        <v>3</v>
      </c>
      <c r="K86" s="15" t="s">
        <v>23</v>
      </c>
      <c r="L86" s="11" t="s">
        <v>24</v>
      </c>
      <c r="M86" s="11" t="s">
        <v>23</v>
      </c>
      <c r="N86" s="24">
        <v>23</v>
      </c>
      <c r="O86" s="22" t="s">
        <v>1218</v>
      </c>
      <c r="P86" s="11">
        <v>25</v>
      </c>
      <c r="Q86" s="12" t="s">
        <v>1231</v>
      </c>
      <c r="R86" s="12" t="s">
        <v>1232</v>
      </c>
    </row>
    <row r="87" spans="1:18" s="8" customFormat="1" ht="36" customHeight="1" x14ac:dyDescent="0.25">
      <c r="A87" s="11">
        <v>71</v>
      </c>
      <c r="B87" s="11">
        <v>19002309</v>
      </c>
      <c r="C87" s="18" t="s">
        <v>76</v>
      </c>
      <c r="D87" s="12" t="str">
        <f>VLOOKUP(B87,'[1]REKAP TUTOR'!E$4:O$573,11,0)</f>
        <v>08117866651</v>
      </c>
      <c r="E87" s="11" t="s">
        <v>91</v>
      </c>
      <c r="F87" s="11">
        <v>1</v>
      </c>
      <c r="G87" s="16" t="s">
        <v>1216</v>
      </c>
      <c r="H87" s="11" t="s">
        <v>1217</v>
      </c>
      <c r="I87" s="14" t="str">
        <f>VLOOKUP(H87,'[2]50_Adm Negara'!C$9:G$64,5,0)</f>
        <v>MKDU4107</v>
      </c>
      <c r="J87" s="11">
        <f>VLOOKUP(H87,'[2]50_Adm Negara'!C$9:R$64,3,0)</f>
        <v>3</v>
      </c>
      <c r="K87" s="15" t="s">
        <v>23</v>
      </c>
      <c r="L87" s="11" t="s">
        <v>24</v>
      </c>
      <c r="M87" s="11" t="s">
        <v>34</v>
      </c>
      <c r="N87" s="24">
        <v>23</v>
      </c>
      <c r="O87" s="22" t="s">
        <v>1221</v>
      </c>
      <c r="P87" s="11">
        <v>28</v>
      </c>
      <c r="Q87" s="20" t="s">
        <v>1689</v>
      </c>
      <c r="R87" s="20" t="s">
        <v>1690</v>
      </c>
    </row>
    <row r="88" spans="1:18" s="8" customFormat="1" ht="36" customHeight="1" x14ac:dyDescent="0.25">
      <c r="A88" s="11">
        <v>72</v>
      </c>
      <c r="B88" s="11">
        <v>19002294</v>
      </c>
      <c r="C88" s="12" t="s">
        <v>38</v>
      </c>
      <c r="D88" s="12" t="str">
        <f>VLOOKUP(B88,'[1]REKAP TUTOR'!E$4:O$573,11,0)</f>
        <v>081271008880</v>
      </c>
      <c r="E88" s="15" t="s">
        <v>1248</v>
      </c>
      <c r="F88" s="11">
        <v>1</v>
      </c>
      <c r="G88" s="12" t="s">
        <v>1216</v>
      </c>
      <c r="H88" s="11" t="s">
        <v>1217</v>
      </c>
      <c r="I88" s="14" t="str">
        <f>VLOOKUP(H88,'[2]50_Adm Negara'!C$9:G$64,5,0)</f>
        <v>MKDU4107</v>
      </c>
      <c r="J88" s="11">
        <f>VLOOKUP(H88,'[2]50_Adm Negara'!C$9:R$64,3,0)</f>
        <v>3</v>
      </c>
      <c r="K88" s="15" t="s">
        <v>23</v>
      </c>
      <c r="L88" s="15" t="s">
        <v>1253</v>
      </c>
      <c r="M88" s="11" t="s">
        <v>34</v>
      </c>
      <c r="N88" s="24">
        <v>23</v>
      </c>
      <c r="O88" s="22" t="s">
        <v>1254</v>
      </c>
      <c r="P88" s="11">
        <v>32</v>
      </c>
      <c r="Q88" s="20" t="s">
        <v>1234</v>
      </c>
      <c r="R88" s="20" t="s">
        <v>1235</v>
      </c>
    </row>
    <row r="89" spans="1:18" s="8" customFormat="1" ht="36" customHeight="1" x14ac:dyDescent="0.25">
      <c r="A89" s="11">
        <v>73</v>
      </c>
      <c r="B89" s="11">
        <v>19002045</v>
      </c>
      <c r="C89" s="12" t="s">
        <v>1228</v>
      </c>
      <c r="D89" s="12" t="str">
        <f>VLOOKUP(B89,'[1]REKAP TUTOR'!E$4:O$573,11,0)</f>
        <v>082330237703</v>
      </c>
      <c r="E89" s="11" t="s">
        <v>104</v>
      </c>
      <c r="F89" s="11">
        <v>5</v>
      </c>
      <c r="G89" s="12" t="s">
        <v>1216</v>
      </c>
      <c r="H89" s="11" t="s">
        <v>1217</v>
      </c>
      <c r="I89" s="11" t="str">
        <f>VLOOKUP(H89,'[2]311_Hukum'!C$8:G$61,5,0)</f>
        <v>MKDU4107</v>
      </c>
      <c r="J89" s="11">
        <f>VLOOKUP(H89,'[2]311_Hukum'!C$8:R$61,3,0)</f>
        <v>3</v>
      </c>
      <c r="K89" s="15" t="s">
        <v>23</v>
      </c>
      <c r="L89" s="11" t="s">
        <v>1229</v>
      </c>
      <c r="M89" s="11"/>
      <c r="N89" s="24">
        <v>24</v>
      </c>
      <c r="O89" s="22" t="s">
        <v>1230</v>
      </c>
      <c r="P89" s="11">
        <v>34</v>
      </c>
      <c r="Q89" s="12" t="s">
        <v>1219</v>
      </c>
      <c r="R89" s="12" t="s">
        <v>1220</v>
      </c>
    </row>
    <row r="90" spans="1:18" s="8" customFormat="1" ht="36" customHeight="1" x14ac:dyDescent="0.25">
      <c r="A90" s="11">
        <v>74</v>
      </c>
      <c r="B90" s="19">
        <v>19002320</v>
      </c>
      <c r="C90" s="16" t="s">
        <v>1239</v>
      </c>
      <c r="D90" s="12" t="str">
        <f>VLOOKUP(B90,'[1]REKAP TUTOR'!E$4:O$573,11,0)</f>
        <v>082175525107</v>
      </c>
      <c r="E90" s="11" t="s">
        <v>56</v>
      </c>
      <c r="F90" s="11">
        <v>1</v>
      </c>
      <c r="G90" s="17" t="s">
        <v>1216</v>
      </c>
      <c r="H90" s="11" t="s">
        <v>1217</v>
      </c>
      <c r="I90" s="15" t="s">
        <v>1217</v>
      </c>
      <c r="J90" s="21">
        <v>3</v>
      </c>
      <c r="K90" s="11" t="s">
        <v>45</v>
      </c>
      <c r="L90" s="11" t="s">
        <v>46</v>
      </c>
      <c r="M90" s="11" t="s">
        <v>57</v>
      </c>
      <c r="N90" s="24">
        <v>22</v>
      </c>
      <c r="O90" s="11" t="s">
        <v>1240</v>
      </c>
      <c r="P90" s="11">
        <v>27</v>
      </c>
      <c r="Q90" s="34" t="s">
        <v>1828</v>
      </c>
      <c r="R90" s="34" t="s">
        <v>1829</v>
      </c>
    </row>
    <row r="91" spans="1:18" s="8" customFormat="1" ht="36" customHeight="1" x14ac:dyDescent="0.25">
      <c r="A91" s="11">
        <v>75</v>
      </c>
      <c r="B91" s="11">
        <v>19002249</v>
      </c>
      <c r="C91" s="18" t="s">
        <v>1224</v>
      </c>
      <c r="D91" s="12" t="str">
        <f>VLOOKUP(B91,'[1]REKAP TUTOR'!E$4:O$573,11,0)</f>
        <v>085758331123</v>
      </c>
      <c r="E91" s="11" t="s">
        <v>104</v>
      </c>
      <c r="F91" s="11">
        <v>1</v>
      </c>
      <c r="G91" s="12" t="s">
        <v>1216</v>
      </c>
      <c r="H91" s="11" t="s">
        <v>1217</v>
      </c>
      <c r="I91" s="11" t="str">
        <f>VLOOKUP(H91,'[2]311_Hukum'!C$8:G$61,5,0)</f>
        <v>MKDU4107</v>
      </c>
      <c r="J91" s="11">
        <f>VLOOKUP(H91,'[2]311_Hukum'!C$8:R$61,3,0)</f>
        <v>3</v>
      </c>
      <c r="K91" s="15" t="s">
        <v>23</v>
      </c>
      <c r="L91" s="15" t="s">
        <v>190</v>
      </c>
      <c r="M91" s="11"/>
      <c r="N91" s="24">
        <v>24</v>
      </c>
      <c r="O91" s="22" t="s">
        <v>1225</v>
      </c>
      <c r="P91" s="11">
        <v>28</v>
      </c>
      <c r="Q91" s="12" t="s">
        <v>1226</v>
      </c>
      <c r="R91" s="12" t="s">
        <v>1227</v>
      </c>
    </row>
    <row r="92" spans="1:18" s="8" customFormat="1" ht="36" customHeight="1" x14ac:dyDescent="0.25">
      <c r="A92" s="11">
        <v>76</v>
      </c>
      <c r="B92" s="19">
        <v>19001479</v>
      </c>
      <c r="C92" s="20" t="s">
        <v>55</v>
      </c>
      <c r="D92" s="12" t="str">
        <f>VLOOKUP(B92,'[1]REKAP TUTOR'!E$4:O$573,11,0)</f>
        <v>082376225526/ 085269660070</v>
      </c>
      <c r="E92" s="11" t="s">
        <v>56</v>
      </c>
      <c r="F92" s="11">
        <v>1</v>
      </c>
      <c r="G92" s="17" t="s">
        <v>21</v>
      </c>
      <c r="H92" s="15" t="s">
        <v>22</v>
      </c>
      <c r="I92" s="15" t="s">
        <v>22</v>
      </c>
      <c r="J92" s="21">
        <v>2</v>
      </c>
      <c r="K92" s="11" t="s">
        <v>45</v>
      </c>
      <c r="L92" s="11" t="s">
        <v>46</v>
      </c>
      <c r="M92" s="11" t="s">
        <v>57</v>
      </c>
      <c r="N92" s="24">
        <v>21</v>
      </c>
      <c r="O92" s="11" t="s">
        <v>58</v>
      </c>
      <c r="P92" s="11">
        <v>27</v>
      </c>
      <c r="Q92" s="34" t="s">
        <v>1744</v>
      </c>
      <c r="R92" s="34" t="s">
        <v>1745</v>
      </c>
    </row>
    <row r="93" spans="1:18" s="8" customFormat="1" ht="36" customHeight="1" x14ac:dyDescent="0.25">
      <c r="A93" s="11">
        <v>77</v>
      </c>
      <c r="B93" s="11">
        <v>19002209</v>
      </c>
      <c r="C93" s="12" t="s">
        <v>51</v>
      </c>
      <c r="D93" s="12" t="str">
        <f>VLOOKUP(B93,'[1]REKAP TUTOR'!E$4:O$573,11,0)</f>
        <v>082185717777</v>
      </c>
      <c r="E93" s="11" t="s">
        <v>20</v>
      </c>
      <c r="F93" s="11">
        <v>3</v>
      </c>
      <c r="G93" s="17" t="s">
        <v>21</v>
      </c>
      <c r="H93" s="15" t="s">
        <v>22</v>
      </c>
      <c r="I93" s="14" t="str">
        <f>VLOOKUP(H93,'[2]54_Manajemen'!C$7:R$63,5,0)</f>
        <v>ADBI4201</v>
      </c>
      <c r="J93" s="11">
        <f>VLOOKUP(H93,'[2]54_Manajemen'!C$7:R$63,3,0)</f>
        <v>2</v>
      </c>
      <c r="K93" s="15" t="s">
        <v>23</v>
      </c>
      <c r="L93" s="11" t="s">
        <v>46</v>
      </c>
      <c r="M93" s="11" t="s">
        <v>23</v>
      </c>
      <c r="N93" s="24">
        <v>13</v>
      </c>
      <c r="O93" s="14" t="s">
        <v>52</v>
      </c>
      <c r="P93" s="11">
        <v>29</v>
      </c>
      <c r="Q93" s="12" t="s">
        <v>53</v>
      </c>
      <c r="R93" s="12" t="s">
        <v>54</v>
      </c>
    </row>
    <row r="94" spans="1:18" s="8" customFormat="1" ht="36" customHeight="1" x14ac:dyDescent="0.25">
      <c r="A94" s="11">
        <v>78</v>
      </c>
      <c r="B94" s="11">
        <v>19001552</v>
      </c>
      <c r="C94" s="12" t="s">
        <v>73</v>
      </c>
      <c r="D94" s="12" t="str">
        <f>VLOOKUP(B94,'[1]REKAP TUTOR'!E$4:O$573,11,0)</f>
        <v>085769040051</v>
      </c>
      <c r="E94" s="11" t="s">
        <v>20</v>
      </c>
      <c r="F94" s="11">
        <v>3</v>
      </c>
      <c r="G94" s="12" t="s">
        <v>21</v>
      </c>
      <c r="H94" s="11" t="s">
        <v>22</v>
      </c>
      <c r="I94" s="14" t="str">
        <f>VLOOKUP(H94,'[2]54_Manajemen'!C$7:R$63,5,0)</f>
        <v>ADBI4201</v>
      </c>
      <c r="J94" s="11">
        <f>VLOOKUP(H94,'[2]54_Manajemen'!C$7:R$63,3,0)</f>
        <v>2</v>
      </c>
      <c r="K94" s="15" t="s">
        <v>23</v>
      </c>
      <c r="L94" s="11" t="s">
        <v>74</v>
      </c>
      <c r="M94" s="11" t="s">
        <v>34</v>
      </c>
      <c r="N94" s="24">
        <v>13</v>
      </c>
      <c r="O94" s="14" t="s">
        <v>75</v>
      </c>
      <c r="P94" s="11">
        <v>33</v>
      </c>
      <c r="Q94" s="12" t="s">
        <v>66</v>
      </c>
      <c r="R94" s="12" t="s">
        <v>67</v>
      </c>
    </row>
    <row r="95" spans="1:18" s="8" customFormat="1" ht="36" customHeight="1" x14ac:dyDescent="0.25">
      <c r="A95" s="11">
        <v>79</v>
      </c>
      <c r="B95" s="11">
        <v>19002215</v>
      </c>
      <c r="C95" s="12" t="s">
        <v>68</v>
      </c>
      <c r="D95" s="12" t="str">
        <f>VLOOKUP(B95,'[1]REKAP TUTOR'!E$4:O$573,11,0)</f>
        <v>089682828321</v>
      </c>
      <c r="E95" s="11" t="s">
        <v>20</v>
      </c>
      <c r="F95" s="11">
        <v>3</v>
      </c>
      <c r="G95" s="12" t="s">
        <v>21</v>
      </c>
      <c r="H95" s="11" t="s">
        <v>22</v>
      </c>
      <c r="I95" s="14" t="str">
        <f>VLOOKUP(H95,'[2]54_Manajemen'!C$7:R$63,5,0)</f>
        <v>ADBI4201</v>
      </c>
      <c r="J95" s="11">
        <f>VLOOKUP(H95,'[2]54_Manajemen'!C$7:R$63,3,0)</f>
        <v>2</v>
      </c>
      <c r="K95" s="15" t="s">
        <v>23</v>
      </c>
      <c r="L95" s="11" t="s">
        <v>69</v>
      </c>
      <c r="M95" s="11" t="s">
        <v>23</v>
      </c>
      <c r="N95" s="24">
        <v>13</v>
      </c>
      <c r="O95" s="14" t="s">
        <v>70</v>
      </c>
      <c r="P95" s="11">
        <v>23</v>
      </c>
      <c r="Q95" s="20" t="s">
        <v>376</v>
      </c>
      <c r="R95" s="20" t="s">
        <v>377</v>
      </c>
    </row>
    <row r="96" spans="1:18" s="8" customFormat="1" ht="36" customHeight="1" x14ac:dyDescent="0.25">
      <c r="A96" s="11">
        <v>80</v>
      </c>
      <c r="B96" s="19">
        <v>19002319</v>
      </c>
      <c r="C96" s="16" t="s">
        <v>59</v>
      </c>
      <c r="D96" s="12" t="str">
        <f>VLOOKUP(B96,'[1]REKAP TUTOR'!E$4:O$573,11,0)</f>
        <v>082269182036</v>
      </c>
      <c r="E96" s="11" t="s">
        <v>56</v>
      </c>
      <c r="F96" s="11">
        <v>1</v>
      </c>
      <c r="G96" s="17" t="s">
        <v>21</v>
      </c>
      <c r="H96" s="15" t="s">
        <v>22</v>
      </c>
      <c r="I96" s="15" t="s">
        <v>22</v>
      </c>
      <c r="J96" s="21">
        <v>2</v>
      </c>
      <c r="K96" s="11" t="s">
        <v>45</v>
      </c>
      <c r="L96" s="11" t="s">
        <v>46</v>
      </c>
      <c r="M96" s="11" t="s">
        <v>60</v>
      </c>
      <c r="N96" s="24">
        <v>21</v>
      </c>
      <c r="O96" s="11" t="s">
        <v>61</v>
      </c>
      <c r="P96" s="11">
        <v>34</v>
      </c>
      <c r="Q96" s="34" t="s">
        <v>1746</v>
      </c>
      <c r="R96" s="34" t="s">
        <v>1747</v>
      </c>
    </row>
    <row r="97" spans="1:18" s="8" customFormat="1" ht="36" customHeight="1" x14ac:dyDescent="0.25">
      <c r="A97" s="11">
        <v>81</v>
      </c>
      <c r="B97" s="11">
        <v>19000873</v>
      </c>
      <c r="C97" s="12" t="s">
        <v>19</v>
      </c>
      <c r="D97" s="12" t="str">
        <f>VLOOKUP(B97,'[1]REKAP TUTOR'!E$4:O$573,11,0)</f>
        <v>081367531983</v>
      </c>
      <c r="E97" s="11" t="s">
        <v>20</v>
      </c>
      <c r="F97" s="11">
        <v>3</v>
      </c>
      <c r="G97" s="13" t="s">
        <v>21</v>
      </c>
      <c r="H97" s="14" t="s">
        <v>22</v>
      </c>
      <c r="I97" s="14" t="str">
        <f>VLOOKUP(H97,'[2]54_Manajemen'!C$7:R$63,5,0)</f>
        <v>ADBI4201</v>
      </c>
      <c r="J97" s="11">
        <f>VLOOKUP(H97,'[2]54_Manajemen'!C$7:R$63,3,0)</f>
        <v>2</v>
      </c>
      <c r="K97" s="11" t="s">
        <v>23</v>
      </c>
      <c r="L97" s="11" t="s">
        <v>24</v>
      </c>
      <c r="M97" s="11"/>
      <c r="N97" s="36">
        <v>13</v>
      </c>
      <c r="O97" s="11" t="s">
        <v>25</v>
      </c>
      <c r="P97" s="11">
        <v>24</v>
      </c>
      <c r="Q97" s="12" t="s">
        <v>26</v>
      </c>
      <c r="R97" s="12" t="s">
        <v>27</v>
      </c>
    </row>
    <row r="98" spans="1:18" s="8" customFormat="1" ht="36" customHeight="1" x14ac:dyDescent="0.25">
      <c r="A98" s="11">
        <v>82</v>
      </c>
      <c r="B98" s="11">
        <v>19002185</v>
      </c>
      <c r="C98" s="12" t="s">
        <v>28</v>
      </c>
      <c r="D98" s="12" t="str">
        <f>VLOOKUP(B98,'[1]REKAP TUTOR'!E$4:O$573,11,0)</f>
        <v>082186974410</v>
      </c>
      <c r="E98" s="11" t="s">
        <v>20</v>
      </c>
      <c r="F98" s="11">
        <v>3</v>
      </c>
      <c r="G98" s="12" t="s">
        <v>21</v>
      </c>
      <c r="H98" s="11" t="s">
        <v>22</v>
      </c>
      <c r="I98" s="14" t="str">
        <f>VLOOKUP(H98,'[2]54_Manajemen'!C$7:R$63,5,0)</f>
        <v>ADBI4201</v>
      </c>
      <c r="J98" s="11">
        <f>VLOOKUP(H98,'[2]54_Manajemen'!C$7:R$63,3,0)</f>
        <v>2</v>
      </c>
      <c r="K98" s="15" t="s">
        <v>23</v>
      </c>
      <c r="L98" s="11" t="s">
        <v>29</v>
      </c>
      <c r="M98" s="11" t="s">
        <v>23</v>
      </c>
      <c r="N98" s="24">
        <v>13</v>
      </c>
      <c r="O98" s="14" t="s">
        <v>30</v>
      </c>
      <c r="P98" s="11">
        <v>27</v>
      </c>
      <c r="Q98" s="12" t="s">
        <v>31</v>
      </c>
      <c r="R98" s="12" t="s">
        <v>32</v>
      </c>
    </row>
    <row r="99" spans="1:18" s="8" customFormat="1" ht="36" customHeight="1" x14ac:dyDescent="0.25">
      <c r="A99" s="11">
        <v>83</v>
      </c>
      <c r="B99" s="11">
        <v>19001555</v>
      </c>
      <c r="C99" s="12" t="s">
        <v>33</v>
      </c>
      <c r="D99" s="12" t="str">
        <f>VLOOKUP(B99,'[1]REKAP TUTOR'!E$4:O$573,11,0)</f>
        <v>081271732379</v>
      </c>
      <c r="E99" s="11" t="s">
        <v>20</v>
      </c>
      <c r="F99" s="11">
        <v>3</v>
      </c>
      <c r="G99" s="12" t="s">
        <v>21</v>
      </c>
      <c r="H99" s="11" t="s">
        <v>22</v>
      </c>
      <c r="I99" s="14" t="str">
        <f>VLOOKUP(H99,'[2]54_Manajemen'!C$7:R$63,5,0)</f>
        <v>ADBI4201</v>
      </c>
      <c r="J99" s="11">
        <f>VLOOKUP(H99,'[2]54_Manajemen'!C$7:R$63,3,0)</f>
        <v>2</v>
      </c>
      <c r="K99" s="15" t="s">
        <v>23</v>
      </c>
      <c r="L99" s="11" t="s">
        <v>29</v>
      </c>
      <c r="M99" s="11" t="s">
        <v>34</v>
      </c>
      <c r="N99" s="24">
        <v>13</v>
      </c>
      <c r="O99" s="14" t="s">
        <v>35</v>
      </c>
      <c r="P99" s="11">
        <v>27</v>
      </c>
      <c r="Q99" s="12" t="s">
        <v>36</v>
      </c>
      <c r="R99" s="12" t="s">
        <v>37</v>
      </c>
    </row>
    <row r="100" spans="1:18" s="8" customFormat="1" ht="36" customHeight="1" x14ac:dyDescent="0.25">
      <c r="A100" s="11">
        <v>84</v>
      </c>
      <c r="B100" s="11">
        <v>19001486</v>
      </c>
      <c r="C100" s="12" t="s">
        <v>62</v>
      </c>
      <c r="D100" s="12" t="str">
        <f>VLOOKUP(B100,'[1]REKAP TUTOR'!E$4:O$573,11,0)</f>
        <v>082388231185</v>
      </c>
      <c r="E100" s="15" t="s">
        <v>63</v>
      </c>
      <c r="F100" s="11">
        <v>3</v>
      </c>
      <c r="G100" s="12" t="s">
        <v>21</v>
      </c>
      <c r="H100" s="11" t="s">
        <v>22</v>
      </c>
      <c r="I100" s="14" t="str">
        <f>VLOOKUP(H100,'[2]54_Manajemen'!C$7:R$63,5,0)</f>
        <v>ADBI4201</v>
      </c>
      <c r="J100" s="11">
        <f>VLOOKUP(H100,'[2]83_Akuntansi'!C$7:R$62,3,0)</f>
        <v>2</v>
      </c>
      <c r="K100" s="15" t="s">
        <v>23</v>
      </c>
      <c r="L100" s="15" t="s">
        <v>64</v>
      </c>
      <c r="M100" s="11"/>
      <c r="N100" s="24">
        <v>12</v>
      </c>
      <c r="O100" s="14" t="s">
        <v>65</v>
      </c>
      <c r="P100" s="11">
        <v>25</v>
      </c>
      <c r="Q100" s="12" t="s">
        <v>49</v>
      </c>
      <c r="R100" s="12" t="s">
        <v>50</v>
      </c>
    </row>
    <row r="101" spans="1:18" s="8" customFormat="1" ht="36" customHeight="1" x14ac:dyDescent="0.25">
      <c r="A101" s="11">
        <v>85</v>
      </c>
      <c r="B101" s="11">
        <v>19002309</v>
      </c>
      <c r="C101" s="12" t="s">
        <v>76</v>
      </c>
      <c r="D101" s="12" t="str">
        <f>VLOOKUP(B101,'[1]REKAP TUTOR'!E$4:O$573,11,0)</f>
        <v>08117866651</v>
      </c>
      <c r="E101" s="11" t="s">
        <v>20</v>
      </c>
      <c r="F101" s="11">
        <v>3</v>
      </c>
      <c r="G101" s="12" t="s">
        <v>21</v>
      </c>
      <c r="H101" s="15" t="s">
        <v>22</v>
      </c>
      <c r="I101" s="14" t="str">
        <f>VLOOKUP(H101,'[2]54_Manajemen'!C$7:R$63,5,0)</f>
        <v>ADBI4201</v>
      </c>
      <c r="J101" s="11">
        <f>VLOOKUP(H101,'[2]54_Manajemen'!C$7:R$63,3,0)</f>
        <v>2</v>
      </c>
      <c r="K101" s="15" t="s">
        <v>23</v>
      </c>
      <c r="L101" s="11" t="s">
        <v>77</v>
      </c>
      <c r="M101" s="11"/>
      <c r="N101" s="24">
        <v>13</v>
      </c>
      <c r="O101" s="14" t="s">
        <v>78</v>
      </c>
      <c r="P101" s="11">
        <v>20</v>
      </c>
      <c r="Q101" s="12" t="s">
        <v>71</v>
      </c>
      <c r="R101" s="12" t="s">
        <v>72</v>
      </c>
    </row>
    <row r="102" spans="1:18" s="8" customFormat="1" ht="36" customHeight="1" x14ac:dyDescent="0.25">
      <c r="A102" s="11">
        <v>86</v>
      </c>
      <c r="B102" s="11">
        <v>19002294</v>
      </c>
      <c r="C102" s="12" t="s">
        <v>38</v>
      </c>
      <c r="D102" s="12" t="str">
        <f>VLOOKUP(B102,'[1]REKAP TUTOR'!E$4:O$573,11,0)</f>
        <v>081271008880</v>
      </c>
      <c r="E102" s="11" t="s">
        <v>20</v>
      </c>
      <c r="F102" s="11" t="s">
        <v>39</v>
      </c>
      <c r="G102" s="16" t="s">
        <v>21</v>
      </c>
      <c r="H102" s="11" t="s">
        <v>22</v>
      </c>
      <c r="I102" s="14" t="str">
        <f>VLOOKUP(H102,'[2]54_Manajemen'!C$7:R$63,5,0)</f>
        <v>ADBI4201</v>
      </c>
      <c r="J102" s="11">
        <f>VLOOKUP(H102,'[2]54_Manajemen'!C$7:R$63,3,0)</f>
        <v>2</v>
      </c>
      <c r="K102" s="15" t="s">
        <v>23</v>
      </c>
      <c r="L102" s="11" t="s">
        <v>40</v>
      </c>
      <c r="M102" s="11"/>
      <c r="N102" s="24">
        <v>13</v>
      </c>
      <c r="O102" s="14" t="s">
        <v>41</v>
      </c>
      <c r="P102" s="11">
        <v>22</v>
      </c>
      <c r="Q102" s="12" t="s">
        <v>42</v>
      </c>
      <c r="R102" s="12" t="s">
        <v>43</v>
      </c>
    </row>
    <row r="103" spans="1:18" s="8" customFormat="1" ht="36" customHeight="1" x14ac:dyDescent="0.25">
      <c r="A103" s="11">
        <v>87</v>
      </c>
      <c r="B103" s="11">
        <v>19002175</v>
      </c>
      <c r="C103" s="12" t="s">
        <v>44</v>
      </c>
      <c r="D103" s="12" t="str">
        <f>VLOOKUP(B103,'[1]REKAP TUTOR'!E$4:O$573,11,0)</f>
        <v>085267243912</v>
      </c>
      <c r="E103" s="11" t="s">
        <v>20</v>
      </c>
      <c r="F103" s="11">
        <v>3</v>
      </c>
      <c r="G103" s="17" t="s">
        <v>21</v>
      </c>
      <c r="H103" s="15" t="s">
        <v>22</v>
      </c>
      <c r="I103" s="14" t="str">
        <f>VLOOKUP(H103,'[2]54_Manajemen'!C$7:R$63,5,0)</f>
        <v>ADBI4201</v>
      </c>
      <c r="J103" s="11">
        <f>VLOOKUP(H103,'[2]54_Manajemen'!C$7:R$63,3,0)</f>
        <v>2</v>
      </c>
      <c r="K103" s="15" t="s">
        <v>45</v>
      </c>
      <c r="L103" s="11" t="s">
        <v>46</v>
      </c>
      <c r="M103" s="11" t="s">
        <v>47</v>
      </c>
      <c r="N103" s="24">
        <v>13</v>
      </c>
      <c r="O103" s="11" t="s">
        <v>48</v>
      </c>
      <c r="P103" s="11">
        <v>22</v>
      </c>
      <c r="Q103" s="34" t="s">
        <v>1742</v>
      </c>
      <c r="R103" s="34" t="s">
        <v>1743</v>
      </c>
    </row>
    <row r="104" spans="1:18" s="8" customFormat="1" ht="36" customHeight="1" x14ac:dyDescent="0.25">
      <c r="A104" s="11">
        <v>88</v>
      </c>
      <c r="B104" s="11">
        <v>19001091</v>
      </c>
      <c r="C104" s="12" t="s">
        <v>752</v>
      </c>
      <c r="D104" s="12" t="str">
        <f>VLOOKUP(B104,'[1]REKAP TUTOR'!E$4:O$573,11,0)</f>
        <v>0852288113311</v>
      </c>
      <c r="E104" s="15" t="s">
        <v>63</v>
      </c>
      <c r="F104" s="11" t="s">
        <v>39</v>
      </c>
      <c r="G104" s="18" t="s">
        <v>753</v>
      </c>
      <c r="H104" s="11" t="s">
        <v>754</v>
      </c>
      <c r="I104" s="14" t="str">
        <f>VLOOKUP(H104,'[2]54_Manajemen'!C$7:R$63,5,0)</f>
        <v>EKSI4205</v>
      </c>
      <c r="J104" s="11">
        <f>VLOOKUP(H104,'[2]83_Akuntansi'!C$7:R$62,3,0)</f>
        <v>3</v>
      </c>
      <c r="K104" s="15" t="s">
        <v>23</v>
      </c>
      <c r="L104" s="15" t="s">
        <v>755</v>
      </c>
      <c r="M104" s="11"/>
      <c r="N104" s="24">
        <v>13</v>
      </c>
      <c r="O104" s="11" t="s">
        <v>756</v>
      </c>
      <c r="P104" s="11">
        <v>35</v>
      </c>
      <c r="Q104" s="12" t="s">
        <v>757</v>
      </c>
      <c r="R104" s="12" t="s">
        <v>758</v>
      </c>
    </row>
    <row r="105" spans="1:18" s="8" customFormat="1" ht="36" customHeight="1" x14ac:dyDescent="0.25">
      <c r="A105" s="11">
        <v>89</v>
      </c>
      <c r="B105" s="11">
        <v>19002018</v>
      </c>
      <c r="C105" s="12" t="s">
        <v>1490</v>
      </c>
      <c r="D105" s="12" t="str">
        <f>VLOOKUP(B105,'[1]REKAP TUTOR'!E$4:O$573,11,0)</f>
        <v>085369080441</v>
      </c>
      <c r="E105" s="11" t="s">
        <v>1046</v>
      </c>
      <c r="F105" s="11">
        <v>3</v>
      </c>
      <c r="G105" s="12" t="s">
        <v>1491</v>
      </c>
      <c r="H105" s="11" t="s">
        <v>1492</v>
      </c>
      <c r="I105" s="11" t="str">
        <f>VLOOKUP(H105,'[2]57_Pend Bhs Indo'!C$7:G$67,5,0)</f>
        <v>PBIN4211</v>
      </c>
      <c r="J105" s="11">
        <f>VLOOKUP(H105,'[2]57_Pend Bhs Indo'!C$7:E$67,3,0)</f>
        <v>4</v>
      </c>
      <c r="K105" s="15" t="s">
        <v>23</v>
      </c>
      <c r="L105" s="11" t="s">
        <v>323</v>
      </c>
      <c r="M105" s="11" t="s">
        <v>23</v>
      </c>
      <c r="N105" s="24">
        <v>23</v>
      </c>
      <c r="O105" s="11" t="s">
        <v>1493</v>
      </c>
      <c r="P105" s="11">
        <v>31</v>
      </c>
      <c r="Q105" s="12" t="s">
        <v>1494</v>
      </c>
      <c r="R105" s="12" t="s">
        <v>1495</v>
      </c>
    </row>
    <row r="106" spans="1:18" s="8" customFormat="1" ht="36" customHeight="1" x14ac:dyDescent="0.25">
      <c r="A106" s="11">
        <v>90</v>
      </c>
      <c r="B106" s="11">
        <v>19000719</v>
      </c>
      <c r="C106" s="18" t="s">
        <v>480</v>
      </c>
      <c r="D106" s="12" t="str">
        <f>VLOOKUP(B106,'[1]REKAP TUTOR'!E$4:O$573,11,0)</f>
        <v>082186633835</v>
      </c>
      <c r="E106" s="11" t="s">
        <v>20</v>
      </c>
      <c r="F106" s="11">
        <v>6</v>
      </c>
      <c r="G106" s="13" t="s">
        <v>481</v>
      </c>
      <c r="H106" s="11" t="s">
        <v>482</v>
      </c>
      <c r="I106" s="14" t="str">
        <f>VLOOKUP(H106,'[2]54_Manajemen'!C$7:R$63,5,0)</f>
        <v>EKMA4312</v>
      </c>
      <c r="J106" s="11">
        <f>VLOOKUP(H106,'[2]54_Manajemen'!C$7:R$63,3,0)</f>
        <v>3</v>
      </c>
      <c r="K106" s="11" t="s">
        <v>23</v>
      </c>
      <c r="L106" s="15" t="s">
        <v>483</v>
      </c>
      <c r="M106" s="11"/>
      <c r="N106" s="36">
        <v>13</v>
      </c>
      <c r="O106" s="14" t="s">
        <v>484</v>
      </c>
      <c r="P106" s="11">
        <v>22</v>
      </c>
      <c r="Q106" s="12" t="s">
        <v>485</v>
      </c>
      <c r="R106" s="12" t="s">
        <v>486</v>
      </c>
    </row>
    <row r="107" spans="1:18" s="8" customFormat="1" ht="36" customHeight="1" x14ac:dyDescent="0.25">
      <c r="A107" s="11">
        <v>91</v>
      </c>
      <c r="B107" s="11">
        <v>19001343</v>
      </c>
      <c r="C107" s="12" t="s">
        <v>306</v>
      </c>
      <c r="D107" s="12" t="str">
        <f>VLOOKUP(B107,'[1]REKAP TUTOR'!E$4:O$573,11,0)</f>
        <v>082238200088</v>
      </c>
      <c r="E107" s="11" t="s">
        <v>20</v>
      </c>
      <c r="F107" s="11">
        <v>3</v>
      </c>
      <c r="G107" s="12" t="s">
        <v>481</v>
      </c>
      <c r="H107" s="11" t="s">
        <v>482</v>
      </c>
      <c r="I107" s="14" t="str">
        <f>VLOOKUP(H107,'[2]54_Manajemen'!C$7:R$63,5,0)</f>
        <v>EKMA4312</v>
      </c>
      <c r="J107" s="11">
        <f>VLOOKUP(H107,'[2]54_Manajemen'!C$7:R$63,3,0)</f>
        <v>3</v>
      </c>
      <c r="K107" s="11" t="s">
        <v>23</v>
      </c>
      <c r="L107" s="11" t="s">
        <v>487</v>
      </c>
      <c r="M107" s="11"/>
      <c r="N107" s="24">
        <v>13</v>
      </c>
      <c r="O107" s="14" t="s">
        <v>488</v>
      </c>
      <c r="P107" s="11">
        <v>30</v>
      </c>
      <c r="Q107" s="12" t="s">
        <v>489</v>
      </c>
      <c r="R107" s="12" t="s">
        <v>490</v>
      </c>
    </row>
    <row r="108" spans="1:18" s="8" customFormat="1" ht="36" customHeight="1" x14ac:dyDescent="0.25">
      <c r="A108" s="11">
        <v>92</v>
      </c>
      <c r="B108" s="11">
        <v>19002265</v>
      </c>
      <c r="C108" s="12" t="s">
        <v>788</v>
      </c>
      <c r="D108" s="12" t="str">
        <f>VLOOKUP(B108,'[1]REKAP TUTOR'!E$4:O$573,11,0)</f>
        <v>082243707560</v>
      </c>
      <c r="E108" s="11" t="s">
        <v>20</v>
      </c>
      <c r="F108" s="11">
        <v>6</v>
      </c>
      <c r="G108" s="13" t="s">
        <v>840</v>
      </c>
      <c r="H108" s="11" t="s">
        <v>841</v>
      </c>
      <c r="I108" s="14" t="str">
        <f>VLOOKUP(H108,'[2]54_Manajemen'!C$7:R$63,5,0)</f>
        <v>ESPA4227</v>
      </c>
      <c r="J108" s="11">
        <f>VLOOKUP(H108,'[2]54_Manajemen'!C$7:R$63,3,0)</f>
        <v>3</v>
      </c>
      <c r="K108" s="11" t="s">
        <v>23</v>
      </c>
      <c r="L108" s="15" t="s">
        <v>842</v>
      </c>
      <c r="M108" s="11"/>
      <c r="N108" s="36">
        <v>14</v>
      </c>
      <c r="O108" s="14" t="s">
        <v>843</v>
      </c>
      <c r="P108" s="11">
        <v>31</v>
      </c>
      <c r="Q108" s="12" t="s">
        <v>844</v>
      </c>
      <c r="R108" s="12" t="s">
        <v>845</v>
      </c>
    </row>
    <row r="109" spans="1:18" s="8" customFormat="1" ht="36" customHeight="1" x14ac:dyDescent="0.25">
      <c r="A109" s="11">
        <v>93</v>
      </c>
      <c r="B109" s="11">
        <v>19001626</v>
      </c>
      <c r="C109" s="12" t="s">
        <v>170</v>
      </c>
      <c r="D109" s="12" t="str">
        <f>VLOOKUP(B109,'[1]REKAP TUTOR'!E$4:O$573,11,0)</f>
        <v>085268967602</v>
      </c>
      <c r="E109" s="11" t="s">
        <v>91</v>
      </c>
      <c r="F109" s="11">
        <v>5</v>
      </c>
      <c r="G109" s="18" t="s">
        <v>229</v>
      </c>
      <c r="H109" s="11" t="s">
        <v>230</v>
      </c>
      <c r="I109" s="14" t="str">
        <f>VLOOKUP(H109,'[2]50_Adm Negara'!C$9:G$64,5,0)</f>
        <v>ADPU4533</v>
      </c>
      <c r="J109" s="11">
        <f>VLOOKUP(H109,'[2]50_Adm Negara'!C$9:R$64,3,0)</f>
        <v>3</v>
      </c>
      <c r="K109" s="15" t="s">
        <v>23</v>
      </c>
      <c r="L109" s="15" t="s">
        <v>181</v>
      </c>
      <c r="M109" s="11"/>
      <c r="N109" s="24">
        <v>11</v>
      </c>
      <c r="O109" s="11" t="s">
        <v>231</v>
      </c>
      <c r="P109" s="11">
        <v>21</v>
      </c>
      <c r="Q109" s="12" t="s">
        <v>232</v>
      </c>
      <c r="R109" s="12" t="s">
        <v>233</v>
      </c>
    </row>
    <row r="110" spans="1:18" s="8" customFormat="1" ht="36" customHeight="1" x14ac:dyDescent="0.25">
      <c r="A110" s="11">
        <v>94</v>
      </c>
      <c r="B110" s="11">
        <v>19002293</v>
      </c>
      <c r="C110" s="12" t="s">
        <v>1320</v>
      </c>
      <c r="D110" s="12" t="str">
        <f>VLOOKUP(B110,'[1]REKAP TUTOR'!E$4:O$573,11,0)</f>
        <v>082387265983</v>
      </c>
      <c r="E110" s="11" t="s">
        <v>1046</v>
      </c>
      <c r="F110" s="11">
        <v>8</v>
      </c>
      <c r="G110" s="17" t="s">
        <v>1517</v>
      </c>
      <c r="H110" s="15" t="s">
        <v>1518</v>
      </c>
      <c r="I110" s="11" t="str">
        <f>VLOOKUP(H110,'[2]57_Pend Bhs Indo'!C$7:G$67,5,0)</f>
        <v>PBIN4435</v>
      </c>
      <c r="J110" s="11">
        <f>VLOOKUP(H110,'[2]57_Pend Bhs Indo'!C$7:E$67,3,0)</f>
        <v>2</v>
      </c>
      <c r="K110" s="15" t="s">
        <v>23</v>
      </c>
      <c r="L110" s="11" t="s">
        <v>1519</v>
      </c>
      <c r="M110" s="11"/>
      <c r="N110" s="24">
        <v>14</v>
      </c>
      <c r="O110" s="11" t="s">
        <v>1520</v>
      </c>
      <c r="P110" s="11">
        <v>28</v>
      </c>
      <c r="Q110" s="12" t="s">
        <v>1521</v>
      </c>
      <c r="R110" s="12" t="s">
        <v>1522</v>
      </c>
    </row>
    <row r="111" spans="1:18" s="8" customFormat="1" ht="36" customHeight="1" x14ac:dyDescent="0.25">
      <c r="A111" s="11">
        <v>95</v>
      </c>
      <c r="B111" s="11">
        <v>19002072</v>
      </c>
      <c r="C111" s="12" t="s">
        <v>868</v>
      </c>
      <c r="D111" s="12" t="str">
        <f>VLOOKUP(B111,'[1]REKAP TUTOR'!E$4:O$573,11,0)</f>
        <v>081373573165</v>
      </c>
      <c r="E111" s="11" t="s">
        <v>104</v>
      </c>
      <c r="F111" s="11" t="s">
        <v>869</v>
      </c>
      <c r="G111" s="16" t="s">
        <v>870</v>
      </c>
      <c r="H111" s="11" t="s">
        <v>871</v>
      </c>
      <c r="I111" s="11" t="str">
        <f>VLOOKUP(H111,'[2]311_Hukum'!C$8:G$61,5,0)</f>
        <v>HKUM4103</v>
      </c>
      <c r="J111" s="11">
        <f>VLOOKUP(H111,'[2]311_Hukum'!C$8:R$61,3,0)</f>
        <v>3</v>
      </c>
      <c r="K111" s="15" t="s">
        <v>23</v>
      </c>
      <c r="L111" s="15" t="s">
        <v>872</v>
      </c>
      <c r="M111" s="11"/>
      <c r="N111" s="24">
        <v>21</v>
      </c>
      <c r="O111" s="11" t="s">
        <v>873</v>
      </c>
      <c r="P111" s="11">
        <v>34</v>
      </c>
      <c r="Q111" s="20" t="s">
        <v>1662</v>
      </c>
      <c r="R111" s="20" t="s">
        <v>1663</v>
      </c>
    </row>
    <row r="112" spans="1:18" s="8" customFormat="1" ht="36" customHeight="1" x14ac:dyDescent="0.25">
      <c r="A112" s="11">
        <v>96</v>
      </c>
      <c r="B112" s="11">
        <v>19000106</v>
      </c>
      <c r="C112" s="12" t="s">
        <v>1549</v>
      </c>
      <c r="D112" s="12" t="str">
        <f>VLOOKUP(B112,'[1]REKAP TUTOR'!E$4:O$573,11,0)</f>
        <v>081367624905</v>
      </c>
      <c r="E112" s="11" t="s">
        <v>1100</v>
      </c>
      <c r="F112" s="11" t="s">
        <v>39</v>
      </c>
      <c r="G112" s="12" t="s">
        <v>1555</v>
      </c>
      <c r="H112" s="11" t="s">
        <v>1556</v>
      </c>
      <c r="I112" s="11" t="str">
        <f>VLOOKUP(H112,'[2]70_Sosiologi'!C$8:G$62,5,0)</f>
        <v>SOSI4202</v>
      </c>
      <c r="J112" s="11">
        <v>3</v>
      </c>
      <c r="K112" s="15" t="s">
        <v>23</v>
      </c>
      <c r="L112" s="11" t="s">
        <v>323</v>
      </c>
      <c r="M112" s="11"/>
      <c r="N112" s="24">
        <v>14</v>
      </c>
      <c r="O112" s="11" t="s">
        <v>1557</v>
      </c>
      <c r="P112" s="11">
        <v>21</v>
      </c>
      <c r="Q112" s="12" t="s">
        <v>1558</v>
      </c>
      <c r="R112" s="12" t="s">
        <v>1559</v>
      </c>
    </row>
    <row r="113" spans="1:18" s="8" customFormat="1" ht="36" customHeight="1" x14ac:dyDescent="0.25">
      <c r="A113" s="11">
        <v>97</v>
      </c>
      <c r="B113" s="11">
        <v>19002203</v>
      </c>
      <c r="C113" s="12" t="s">
        <v>903</v>
      </c>
      <c r="D113" s="12" t="str">
        <f>VLOOKUP(B113,'[1]REKAP TUTOR'!E$4:O$573,11,0)</f>
        <v>085269828268</v>
      </c>
      <c r="E113" s="11" t="s">
        <v>104</v>
      </c>
      <c r="F113" s="11">
        <v>5</v>
      </c>
      <c r="G113" s="12" t="s">
        <v>948</v>
      </c>
      <c r="H113" s="11" t="s">
        <v>949</v>
      </c>
      <c r="I113" s="11" t="str">
        <f>VLOOKUP(H113,'[2]311_Hukum'!C$8:G$61,5,0)</f>
        <v>HKUM4302</v>
      </c>
      <c r="J113" s="11">
        <f>VLOOKUP(H113,'[2]311_Hukum'!C$8:R$61,3,0)</f>
        <v>3</v>
      </c>
      <c r="K113" s="15" t="s">
        <v>23</v>
      </c>
      <c r="L113" s="11" t="s">
        <v>953</v>
      </c>
      <c r="M113" s="11"/>
      <c r="N113" s="24">
        <v>24</v>
      </c>
      <c r="O113" s="11" t="s">
        <v>954</v>
      </c>
      <c r="P113" s="11">
        <v>23</v>
      </c>
      <c r="Q113" s="12" t="s">
        <v>955</v>
      </c>
      <c r="R113" s="12" t="s">
        <v>956</v>
      </c>
    </row>
    <row r="114" spans="1:18" s="8" customFormat="1" ht="36" customHeight="1" x14ac:dyDescent="0.25">
      <c r="A114" s="11">
        <v>98</v>
      </c>
      <c r="B114" s="11">
        <v>19002020</v>
      </c>
      <c r="C114" s="12" t="s">
        <v>879</v>
      </c>
      <c r="D114" s="12" t="str">
        <f>VLOOKUP(B114,'[1]REKAP TUTOR'!E$4:O$573,11,0)</f>
        <v>081379056677</v>
      </c>
      <c r="E114" s="11" t="s">
        <v>104</v>
      </c>
      <c r="F114" s="11" t="s">
        <v>39</v>
      </c>
      <c r="G114" s="12" t="s">
        <v>948</v>
      </c>
      <c r="H114" s="11" t="s">
        <v>949</v>
      </c>
      <c r="I114" s="11" t="str">
        <f>VLOOKUP(H114,'[2]311_Hukum'!C$8:G$61,5,0)</f>
        <v>HKUM4302</v>
      </c>
      <c r="J114" s="11">
        <f>VLOOKUP(H114,'[2]311_Hukum'!C$8:R$61,3,0)</f>
        <v>3</v>
      </c>
      <c r="K114" s="15" t="s">
        <v>23</v>
      </c>
      <c r="L114" s="11" t="s">
        <v>278</v>
      </c>
      <c r="M114" s="11"/>
      <c r="N114" s="24">
        <v>24</v>
      </c>
      <c r="O114" s="11" t="s">
        <v>957</v>
      </c>
      <c r="P114" s="11">
        <v>30</v>
      </c>
      <c r="Q114" s="12" t="s">
        <v>958</v>
      </c>
      <c r="R114" s="12" t="s">
        <v>959</v>
      </c>
    </row>
    <row r="115" spans="1:18" s="8" customFormat="1" ht="36" customHeight="1" x14ac:dyDescent="0.25">
      <c r="A115" s="11">
        <v>99</v>
      </c>
      <c r="B115" s="11">
        <v>19002286</v>
      </c>
      <c r="C115" s="12" t="s">
        <v>854</v>
      </c>
      <c r="D115" s="12" t="str">
        <f>VLOOKUP(B115,'[1]REKAP TUTOR'!E$4:O$573,11,0)</f>
        <v>081272326902</v>
      </c>
      <c r="E115" s="11" t="s">
        <v>104</v>
      </c>
      <c r="F115" s="11" t="s">
        <v>947</v>
      </c>
      <c r="G115" s="12" t="s">
        <v>948</v>
      </c>
      <c r="H115" s="11" t="s">
        <v>949</v>
      </c>
      <c r="I115" s="11" t="str">
        <f>VLOOKUP(H115,'[2]311_Hukum'!C$8:G$61,5,0)</f>
        <v>HKUM4302</v>
      </c>
      <c r="J115" s="11">
        <f>VLOOKUP(H115,'[2]311_Hukum'!C$8:R$61,3,0)</f>
        <v>3</v>
      </c>
      <c r="K115" s="15" t="s">
        <v>23</v>
      </c>
      <c r="L115" s="15" t="s">
        <v>97</v>
      </c>
      <c r="M115" s="11"/>
      <c r="N115" s="24">
        <v>24</v>
      </c>
      <c r="O115" s="11" t="s">
        <v>950</v>
      </c>
      <c r="P115" s="11">
        <v>23</v>
      </c>
      <c r="Q115" s="12" t="s">
        <v>951</v>
      </c>
      <c r="R115" s="12" t="s">
        <v>952</v>
      </c>
    </row>
    <row r="116" spans="1:18" s="8" customFormat="1" ht="36" customHeight="1" x14ac:dyDescent="0.25">
      <c r="A116" s="11">
        <v>100</v>
      </c>
      <c r="B116" s="11">
        <v>19002322</v>
      </c>
      <c r="C116" s="12" t="s">
        <v>476</v>
      </c>
      <c r="D116" s="12" t="str">
        <f>VLOOKUP(B116,'[1]REKAP TUTOR'!E$4:O$573,11,0)</f>
        <v>082176784152</v>
      </c>
      <c r="E116" s="11" t="s">
        <v>20</v>
      </c>
      <c r="F116" s="11">
        <v>3</v>
      </c>
      <c r="G116" s="17" t="s">
        <v>578</v>
      </c>
      <c r="H116" s="11" t="s">
        <v>579</v>
      </c>
      <c r="I116" s="14" t="str">
        <f>VLOOKUP(H116,'[2]54_Manajemen'!C$7:R$63,5,0)</f>
        <v>EKMA4367</v>
      </c>
      <c r="J116" s="11">
        <f>VLOOKUP(H116,'[2]54_Manajemen'!C$7:R$63,3,0)</f>
        <v>2</v>
      </c>
      <c r="K116" s="15" t="s">
        <v>23</v>
      </c>
      <c r="L116" s="11" t="s">
        <v>585</v>
      </c>
      <c r="M116" s="11"/>
      <c r="N116" s="24">
        <v>12</v>
      </c>
      <c r="O116" s="11" t="s">
        <v>586</v>
      </c>
      <c r="P116" s="11">
        <v>33</v>
      </c>
      <c r="Q116" s="34" t="s">
        <v>1782</v>
      </c>
      <c r="R116" s="34" t="s">
        <v>1783</v>
      </c>
    </row>
    <row r="117" spans="1:18" s="8" customFormat="1" ht="36" customHeight="1" x14ac:dyDescent="0.25">
      <c r="A117" s="11">
        <v>101</v>
      </c>
      <c r="B117" s="19">
        <v>19002318</v>
      </c>
      <c r="C117" s="20" t="s">
        <v>334</v>
      </c>
      <c r="D117" s="12" t="str">
        <f>VLOOKUP(B117,'[1]REKAP TUTOR'!E$4:O$573,11,0)</f>
        <v>081273007899</v>
      </c>
      <c r="E117" s="11" t="s">
        <v>20</v>
      </c>
      <c r="F117" s="11">
        <v>3</v>
      </c>
      <c r="G117" s="17" t="s">
        <v>578</v>
      </c>
      <c r="H117" s="11" t="s">
        <v>579</v>
      </c>
      <c r="I117" s="14" t="str">
        <f>VLOOKUP(H117,'[2]54_Manajemen'!C$7:R$63,5,0)</f>
        <v>EKMA4367</v>
      </c>
      <c r="J117" s="11">
        <f>VLOOKUP(H117,'[2]54_Manajemen'!C$7:R$63,3,0)</f>
        <v>2</v>
      </c>
      <c r="K117" s="15" t="s">
        <v>23</v>
      </c>
      <c r="L117" s="15" t="s">
        <v>583</v>
      </c>
      <c r="M117" s="11"/>
      <c r="N117" s="24">
        <v>12</v>
      </c>
      <c r="O117" s="22" t="s">
        <v>584</v>
      </c>
      <c r="P117" s="11">
        <v>25</v>
      </c>
      <c r="Q117" s="12" t="s">
        <v>581</v>
      </c>
      <c r="R117" s="12" t="s">
        <v>582</v>
      </c>
    </row>
    <row r="118" spans="1:18" s="8" customFormat="1" ht="36" customHeight="1" x14ac:dyDescent="0.25">
      <c r="A118" s="11">
        <v>102</v>
      </c>
      <c r="B118" s="11">
        <v>19000796</v>
      </c>
      <c r="C118" s="12" t="s">
        <v>544</v>
      </c>
      <c r="D118" s="12" t="str">
        <f>VLOOKUP(B118,'[1]REKAP TUTOR'!E$4:O$573,11,0)</f>
        <v>085268814786</v>
      </c>
      <c r="E118" s="11" t="s">
        <v>20</v>
      </c>
      <c r="F118" s="11">
        <v>3</v>
      </c>
      <c r="G118" s="17" t="s">
        <v>578</v>
      </c>
      <c r="H118" s="11" t="s">
        <v>579</v>
      </c>
      <c r="I118" s="14" t="str">
        <f>VLOOKUP(H118,'[2]54_Manajemen'!C$7:R$63,5,0)</f>
        <v>EKMA4367</v>
      </c>
      <c r="J118" s="11">
        <f>VLOOKUP(H118,'[2]54_Manajemen'!C$7:R$63,3,0)</f>
        <v>2</v>
      </c>
      <c r="K118" s="15" t="s">
        <v>45</v>
      </c>
      <c r="L118" s="11" t="s">
        <v>46</v>
      </c>
      <c r="M118" s="11" t="s">
        <v>47</v>
      </c>
      <c r="N118" s="24">
        <v>12</v>
      </c>
      <c r="O118" s="11" t="s">
        <v>580</v>
      </c>
      <c r="P118" s="11">
        <v>22</v>
      </c>
      <c r="Q118" s="34" t="s">
        <v>1780</v>
      </c>
      <c r="R118" s="34" t="s">
        <v>1781</v>
      </c>
    </row>
    <row r="119" spans="1:18" s="8" customFormat="1" ht="36" customHeight="1" x14ac:dyDescent="0.25">
      <c r="A119" s="11">
        <v>103</v>
      </c>
      <c r="B119" s="11">
        <v>19001626</v>
      </c>
      <c r="C119" s="12" t="s">
        <v>170</v>
      </c>
      <c r="D119" s="12" t="str">
        <f>VLOOKUP(B119,'[1]REKAP TUTOR'!E$4:O$573,11,0)</f>
        <v>085268967602</v>
      </c>
      <c r="E119" s="11" t="s">
        <v>91</v>
      </c>
      <c r="F119" s="11">
        <v>5</v>
      </c>
      <c r="G119" s="12" t="s">
        <v>1060</v>
      </c>
      <c r="H119" s="11" t="s">
        <v>1061</v>
      </c>
      <c r="I119" s="14" t="str">
        <f>VLOOKUP(H119,'[2]50_Adm Negara'!C$9:G$64,5,0)</f>
        <v>IPEM4425</v>
      </c>
      <c r="J119" s="11">
        <f>VLOOKUP(H119,'[2]50_Adm Negara'!C$9:R$64,3,0)</f>
        <v>3</v>
      </c>
      <c r="K119" s="15" t="s">
        <v>23</v>
      </c>
      <c r="L119" s="11" t="s">
        <v>24</v>
      </c>
      <c r="M119" s="11" t="s">
        <v>23</v>
      </c>
      <c r="N119" s="24">
        <v>13</v>
      </c>
      <c r="O119" s="11" t="s">
        <v>1062</v>
      </c>
      <c r="P119" s="11">
        <v>25</v>
      </c>
      <c r="Q119" s="12" t="s">
        <v>1063</v>
      </c>
      <c r="R119" s="12" t="s">
        <v>1064</v>
      </c>
    </row>
    <row r="120" spans="1:18" s="8" customFormat="1" ht="36" customHeight="1" x14ac:dyDescent="0.25">
      <c r="A120" s="11">
        <v>104</v>
      </c>
      <c r="B120" s="11">
        <v>19002312</v>
      </c>
      <c r="C120" s="12" t="s">
        <v>215</v>
      </c>
      <c r="D120" s="12" t="str">
        <f>VLOOKUP(B120,'[1]REKAP TUTOR'!E$4:O$573,11,0)</f>
        <v>082373971020</v>
      </c>
      <c r="E120" s="11" t="s">
        <v>91</v>
      </c>
      <c r="F120" s="11">
        <v>5</v>
      </c>
      <c r="G120" s="12" t="s">
        <v>1060</v>
      </c>
      <c r="H120" s="11" t="s">
        <v>1061</v>
      </c>
      <c r="I120" s="14" t="str">
        <f>VLOOKUP(H120,'[2]50_Adm Negara'!C$9:G$64,5,0)</f>
        <v>IPEM4425</v>
      </c>
      <c r="J120" s="11">
        <f>VLOOKUP(H120,'[2]50_Adm Negara'!C$9:R$64,3,0)</f>
        <v>3</v>
      </c>
      <c r="K120" s="15" t="s">
        <v>23</v>
      </c>
      <c r="L120" s="15" t="s">
        <v>190</v>
      </c>
      <c r="M120" s="11" t="s">
        <v>34</v>
      </c>
      <c r="N120" s="24">
        <v>13</v>
      </c>
      <c r="O120" s="11" t="s">
        <v>1065</v>
      </c>
      <c r="P120" s="11">
        <v>24</v>
      </c>
      <c r="Q120" s="12" t="s">
        <v>1066</v>
      </c>
      <c r="R120" s="12" t="s">
        <v>1067</v>
      </c>
    </row>
    <row r="121" spans="1:18" s="8" customFormat="1" ht="36" customHeight="1" x14ac:dyDescent="0.25">
      <c r="A121" s="11">
        <v>105</v>
      </c>
      <c r="B121" s="11">
        <v>19002159</v>
      </c>
      <c r="C121" s="12" t="s">
        <v>981</v>
      </c>
      <c r="D121" s="12" t="str">
        <f>VLOOKUP(B121,'[1]REKAP TUTOR'!E$4:O$573,11,0)</f>
        <v>081271595937</v>
      </c>
      <c r="E121" s="11" t="s">
        <v>104</v>
      </c>
      <c r="F121" s="11" t="s">
        <v>947</v>
      </c>
      <c r="G121" s="12" t="s">
        <v>1005</v>
      </c>
      <c r="H121" s="11" t="s">
        <v>1006</v>
      </c>
      <c r="I121" s="11" t="str">
        <f>VLOOKUP(H121,'[2]311_Hukum'!C$8:G$61,5,0)</f>
        <v>HKUM4406</v>
      </c>
      <c r="J121" s="11">
        <f>VLOOKUP(H121,'[2]311_Hukum'!C$8:R$61,3,0)</f>
        <v>4</v>
      </c>
      <c r="K121" s="15" t="s">
        <v>23</v>
      </c>
      <c r="L121" s="15" t="s">
        <v>1007</v>
      </c>
      <c r="M121" s="11"/>
      <c r="N121" s="24">
        <v>23</v>
      </c>
      <c r="O121" s="11" t="s">
        <v>1008</v>
      </c>
      <c r="P121" s="11">
        <v>31</v>
      </c>
      <c r="Q121" s="12" t="s">
        <v>1009</v>
      </c>
      <c r="R121" s="12" t="s">
        <v>1010</v>
      </c>
    </row>
    <row r="122" spans="1:18" s="8" customFormat="1" ht="36" customHeight="1" x14ac:dyDescent="0.25">
      <c r="A122" s="11">
        <v>106</v>
      </c>
      <c r="B122" s="11">
        <v>19002325</v>
      </c>
      <c r="C122" s="18" t="s">
        <v>157</v>
      </c>
      <c r="D122" s="12" t="str">
        <f>VLOOKUP(B122,'[1]REKAP TUTOR'!E$4:O$573,11,0)</f>
        <v>085669727341</v>
      </c>
      <c r="E122" s="11" t="s">
        <v>91</v>
      </c>
      <c r="F122" s="11">
        <v>6</v>
      </c>
      <c r="G122" s="12" t="s">
        <v>158</v>
      </c>
      <c r="H122" s="11" t="s">
        <v>159</v>
      </c>
      <c r="I122" s="14" t="str">
        <f>VLOOKUP(H122,'[2]50_Adm Negara'!C$9:G$64,5,0)</f>
        <v>ADPU4332</v>
      </c>
      <c r="J122" s="11">
        <f>VLOOKUP(H122,'[2]50_Adm Negara'!C$9:R$64,3,0)</f>
        <v>3</v>
      </c>
      <c r="K122" s="15" t="s">
        <v>23</v>
      </c>
      <c r="L122" s="11" t="s">
        <v>160</v>
      </c>
      <c r="M122" s="11"/>
      <c r="N122" s="24">
        <v>22</v>
      </c>
      <c r="O122" s="11" t="s">
        <v>161</v>
      </c>
      <c r="P122" s="11">
        <v>24</v>
      </c>
      <c r="Q122" s="12" t="s">
        <v>162</v>
      </c>
      <c r="R122" s="12" t="s">
        <v>163</v>
      </c>
    </row>
    <row r="123" spans="1:18" s="8" customFormat="1" ht="36" customHeight="1" x14ac:dyDescent="0.25">
      <c r="A123" s="11">
        <v>107</v>
      </c>
      <c r="B123" s="11">
        <v>19002213</v>
      </c>
      <c r="C123" s="12" t="s">
        <v>922</v>
      </c>
      <c r="D123" s="12" t="str">
        <f>VLOOKUP(B123,'[1]REKAP TUTOR'!E$4:O$573,11,0)</f>
        <v>082186617633</v>
      </c>
      <c r="E123" s="11" t="s">
        <v>104</v>
      </c>
      <c r="F123" s="11">
        <v>1</v>
      </c>
      <c r="G123" s="12" t="s">
        <v>923</v>
      </c>
      <c r="H123" s="11" t="s">
        <v>924</v>
      </c>
      <c r="I123" s="11" t="str">
        <f>VLOOKUP(H123,'[2]311_Hukum'!C$8:G$61,5,0)</f>
        <v>ADPU4335</v>
      </c>
      <c r="J123" s="11">
        <f>VLOOKUP(H123,'[2]311_Hukum'!C$8:R$61,3,0)</f>
        <v>3</v>
      </c>
      <c r="K123" s="15" t="s">
        <v>23</v>
      </c>
      <c r="L123" s="15" t="s">
        <v>190</v>
      </c>
      <c r="M123" s="11"/>
      <c r="N123" s="24">
        <v>22</v>
      </c>
      <c r="O123" s="11" t="s">
        <v>925</v>
      </c>
      <c r="P123" s="11">
        <v>28</v>
      </c>
      <c r="Q123" s="12" t="s">
        <v>926</v>
      </c>
      <c r="R123" s="12" t="s">
        <v>927</v>
      </c>
    </row>
    <row r="124" spans="1:18" s="8" customFormat="1" ht="36" customHeight="1" x14ac:dyDescent="0.25">
      <c r="A124" s="11">
        <v>108</v>
      </c>
      <c r="B124" s="11">
        <v>19002155</v>
      </c>
      <c r="C124" s="12" t="s">
        <v>898</v>
      </c>
      <c r="D124" s="12" t="str">
        <f>VLOOKUP(B124,'[1]REKAP TUTOR'!E$4:O$573,11,0)</f>
        <v>085272693116</v>
      </c>
      <c r="E124" s="11" t="s">
        <v>104</v>
      </c>
      <c r="F124" s="11">
        <v>5</v>
      </c>
      <c r="G124" s="12" t="s">
        <v>923</v>
      </c>
      <c r="H124" s="11" t="s">
        <v>924</v>
      </c>
      <c r="I124" s="11" t="str">
        <f>VLOOKUP(H124,'[2]311_Hukum'!C$8:G$61,5,0)</f>
        <v>ADPU4335</v>
      </c>
      <c r="J124" s="11">
        <f>VLOOKUP(H124,'[2]311_Hukum'!C$8:R$61,3,0)</f>
        <v>3</v>
      </c>
      <c r="K124" s="15" t="s">
        <v>23</v>
      </c>
      <c r="L124" s="11" t="s">
        <v>323</v>
      </c>
      <c r="M124" s="11" t="s">
        <v>23</v>
      </c>
      <c r="N124" s="24">
        <v>22</v>
      </c>
      <c r="O124" s="11" t="s">
        <v>932</v>
      </c>
      <c r="P124" s="11">
        <v>35</v>
      </c>
      <c r="Q124" s="12" t="s">
        <v>933</v>
      </c>
      <c r="R124" s="12" t="s">
        <v>934</v>
      </c>
    </row>
    <row r="125" spans="1:18" s="8" customFormat="1" ht="36" customHeight="1" x14ac:dyDescent="0.25">
      <c r="A125" s="11">
        <v>109</v>
      </c>
      <c r="B125" s="11">
        <v>19001613</v>
      </c>
      <c r="C125" s="12" t="s">
        <v>877</v>
      </c>
      <c r="D125" s="35" t="s">
        <v>3714</v>
      </c>
      <c r="E125" s="11" t="s">
        <v>104</v>
      </c>
      <c r="F125" s="11" t="s">
        <v>935</v>
      </c>
      <c r="G125" s="12" t="s">
        <v>923</v>
      </c>
      <c r="H125" s="11" t="s">
        <v>924</v>
      </c>
      <c r="I125" s="11" t="str">
        <f>VLOOKUP(H125,'[2]311_Hukum'!C$8:G$61,5,0)</f>
        <v>ADPU4335</v>
      </c>
      <c r="J125" s="11">
        <f>VLOOKUP(H125,'[2]311_Hukum'!C$8:R$61,3,0)</f>
        <v>3</v>
      </c>
      <c r="K125" s="15" t="s">
        <v>23</v>
      </c>
      <c r="L125" s="15" t="s">
        <v>936</v>
      </c>
      <c r="M125" s="11"/>
      <c r="N125" s="24">
        <v>22</v>
      </c>
      <c r="O125" s="11" t="s">
        <v>937</v>
      </c>
      <c r="P125" s="11">
        <v>31</v>
      </c>
      <c r="Q125" s="20" t="s">
        <v>1668</v>
      </c>
      <c r="R125" s="20" t="s">
        <v>1669</v>
      </c>
    </row>
    <row r="126" spans="1:18" s="8" customFormat="1" ht="36" customHeight="1" x14ac:dyDescent="0.25">
      <c r="A126" s="11">
        <v>110</v>
      </c>
      <c r="B126" s="11">
        <v>19001220</v>
      </c>
      <c r="C126" s="12" t="s">
        <v>3713</v>
      </c>
      <c r="D126" s="12" t="str">
        <f>VLOOKUP(B126,'[1]REKAP TUTOR'!E$4:O$573,11,0)</f>
        <v>085273486388</v>
      </c>
      <c r="E126" s="11" t="s">
        <v>104</v>
      </c>
      <c r="F126" s="11">
        <v>1</v>
      </c>
      <c r="G126" s="12" t="s">
        <v>923</v>
      </c>
      <c r="H126" s="11" t="s">
        <v>924</v>
      </c>
      <c r="I126" s="11" t="str">
        <f>VLOOKUP(H126,'[2]311_Hukum'!C$8:G$61,5,0)</f>
        <v>ADPU4335</v>
      </c>
      <c r="J126" s="11">
        <f>VLOOKUP(H126,'[2]311_Hukum'!C$8:R$61,3,0)</f>
        <v>3</v>
      </c>
      <c r="K126" s="11" t="s">
        <v>23</v>
      </c>
      <c r="L126" s="15" t="s">
        <v>928</v>
      </c>
      <c r="M126" s="11"/>
      <c r="N126" s="24">
        <v>22</v>
      </c>
      <c r="O126" s="11" t="s">
        <v>929</v>
      </c>
      <c r="P126" s="11">
        <v>27</v>
      </c>
      <c r="Q126" s="12" t="s">
        <v>930</v>
      </c>
      <c r="R126" s="12" t="s">
        <v>931</v>
      </c>
    </row>
    <row r="127" spans="1:18" s="8" customFormat="1" ht="36" customHeight="1" x14ac:dyDescent="0.25">
      <c r="A127" s="11">
        <v>111</v>
      </c>
      <c r="B127" s="11">
        <v>19002324</v>
      </c>
      <c r="C127" s="12" t="s">
        <v>551</v>
      </c>
      <c r="D127" s="12" t="str">
        <f>VLOOKUP(B127,'[1]REKAP TUTOR'!E$4:O$573,11,0)</f>
        <v>085669727341</v>
      </c>
      <c r="E127" s="11" t="s">
        <v>20</v>
      </c>
      <c r="F127" s="11">
        <v>3</v>
      </c>
      <c r="G127" s="12" t="s">
        <v>529</v>
      </c>
      <c r="H127" s="11" t="s">
        <v>530</v>
      </c>
      <c r="I127" s="14" t="str">
        <f>VLOOKUP(H127,'[2]54_Manajemen'!C$7:R$63,5,0)</f>
        <v>EKMA4316</v>
      </c>
      <c r="J127" s="11">
        <f>VLOOKUP(H127,'[2]54_Manajemen'!C$7:R$63,3,0)</f>
        <v>2</v>
      </c>
      <c r="K127" s="11" t="s">
        <v>23</v>
      </c>
      <c r="L127" s="11" t="s">
        <v>278</v>
      </c>
      <c r="M127" s="11"/>
      <c r="N127" s="24">
        <v>14</v>
      </c>
      <c r="O127" s="14" t="s">
        <v>552</v>
      </c>
      <c r="P127" s="11">
        <v>29</v>
      </c>
      <c r="Q127" s="12" t="s">
        <v>549</v>
      </c>
      <c r="R127" s="12" t="s">
        <v>550</v>
      </c>
    </row>
    <row r="128" spans="1:18" s="8" customFormat="1" ht="36" customHeight="1" x14ac:dyDescent="0.25">
      <c r="A128" s="11">
        <v>112</v>
      </c>
      <c r="B128" s="11">
        <v>19000258</v>
      </c>
      <c r="C128" s="12" t="s">
        <v>528</v>
      </c>
      <c r="D128" s="12" t="str">
        <f>VLOOKUP(B128,'[1]REKAP TUTOR'!E$4:O$573,11,0)</f>
        <v>081271159062</v>
      </c>
      <c r="E128" s="11" t="s">
        <v>20</v>
      </c>
      <c r="F128" s="11">
        <v>3</v>
      </c>
      <c r="G128" s="13" t="s">
        <v>529</v>
      </c>
      <c r="H128" s="14" t="s">
        <v>530</v>
      </c>
      <c r="I128" s="14" t="str">
        <f>VLOOKUP(H128,'[2]54_Manajemen'!C$7:R$63,5,0)</f>
        <v>EKMA4316</v>
      </c>
      <c r="J128" s="11">
        <f>VLOOKUP(H128,'[2]54_Manajemen'!C$7:R$63,3,0)</f>
        <v>2</v>
      </c>
      <c r="K128" s="11" t="s">
        <v>23</v>
      </c>
      <c r="L128" s="11" t="s">
        <v>24</v>
      </c>
      <c r="M128" s="11"/>
      <c r="N128" s="36">
        <v>14</v>
      </c>
      <c r="O128" s="14" t="s">
        <v>531</v>
      </c>
      <c r="P128" s="11">
        <v>24</v>
      </c>
      <c r="Q128" s="12" t="s">
        <v>532</v>
      </c>
      <c r="R128" s="12" t="s">
        <v>533</v>
      </c>
    </row>
    <row r="129" spans="1:18" s="8" customFormat="1" ht="36" customHeight="1" x14ac:dyDescent="0.25">
      <c r="A129" s="11">
        <v>113</v>
      </c>
      <c r="B129" s="11">
        <v>19002075</v>
      </c>
      <c r="C129" s="12" t="s">
        <v>559</v>
      </c>
      <c r="D129" s="12" t="str">
        <f>VLOOKUP(B129,'[1]REKAP TUTOR'!E$4:O$573,11,0)</f>
        <v>085379251511</v>
      </c>
      <c r="E129" s="11" t="s">
        <v>20</v>
      </c>
      <c r="F129" s="11">
        <v>3</v>
      </c>
      <c r="G129" s="12" t="s">
        <v>529</v>
      </c>
      <c r="H129" s="11" t="s">
        <v>530</v>
      </c>
      <c r="I129" s="14" t="str">
        <f>VLOOKUP(H129,'[2]54_Manajemen'!C$7:R$63,5,0)</f>
        <v>EKMA4316</v>
      </c>
      <c r="J129" s="11">
        <f>VLOOKUP(H129,'[2]54_Manajemen'!C$7:R$63,3,0)</f>
        <v>2</v>
      </c>
      <c r="K129" s="15" t="s">
        <v>23</v>
      </c>
      <c r="L129" s="11" t="s">
        <v>77</v>
      </c>
      <c r="M129" s="11"/>
      <c r="N129" s="24">
        <v>14</v>
      </c>
      <c r="O129" s="14" t="s">
        <v>560</v>
      </c>
      <c r="P129" s="11">
        <v>20</v>
      </c>
      <c r="Q129" s="12" t="s">
        <v>556</v>
      </c>
      <c r="R129" s="12" t="s">
        <v>557</v>
      </c>
    </row>
    <row r="130" spans="1:18" s="8" customFormat="1" ht="36" customHeight="1" x14ac:dyDescent="0.25">
      <c r="A130" s="11">
        <v>114</v>
      </c>
      <c r="B130" s="11">
        <v>19001044</v>
      </c>
      <c r="C130" s="12" t="s">
        <v>298</v>
      </c>
      <c r="D130" s="12" t="str">
        <f>VLOOKUP(B130,'[1]REKAP TUTOR'!E$4:O$573,11,0)</f>
        <v>085381542691</v>
      </c>
      <c r="E130" s="11" t="s">
        <v>20</v>
      </c>
      <c r="F130" s="11" t="s">
        <v>39</v>
      </c>
      <c r="G130" s="16" t="s">
        <v>529</v>
      </c>
      <c r="H130" s="11" t="s">
        <v>530</v>
      </c>
      <c r="I130" s="14" t="str">
        <f>VLOOKUP(H130,'[2]54_Manajemen'!C$7:R$63,5,0)</f>
        <v>EKMA4316</v>
      </c>
      <c r="J130" s="11">
        <f>VLOOKUP(H130,'[2]54_Manajemen'!C$7:R$63,3,0)</f>
        <v>2</v>
      </c>
      <c r="K130" s="15" t="s">
        <v>23</v>
      </c>
      <c r="L130" s="11" t="s">
        <v>40</v>
      </c>
      <c r="M130" s="11"/>
      <c r="N130" s="24">
        <v>14</v>
      </c>
      <c r="O130" s="14" t="s">
        <v>541</v>
      </c>
      <c r="P130" s="11">
        <v>21</v>
      </c>
      <c r="Q130" s="12" t="s">
        <v>542</v>
      </c>
      <c r="R130" s="12" t="s">
        <v>543</v>
      </c>
    </row>
    <row r="131" spans="1:18" s="7" customFormat="1" ht="36" customHeight="1" x14ac:dyDescent="0.25">
      <c r="A131" s="11">
        <v>115</v>
      </c>
      <c r="B131" s="11">
        <v>19001074</v>
      </c>
      <c r="C131" s="12" t="s">
        <v>524</v>
      </c>
      <c r="D131" s="12" t="str">
        <f>VLOOKUP(B131,'[1]REKAP TUTOR'!E$4:O$573,11,0)</f>
        <v>081346266507</v>
      </c>
      <c r="E131" s="11" t="s">
        <v>20</v>
      </c>
      <c r="F131" s="11">
        <v>3</v>
      </c>
      <c r="G131" s="12" t="s">
        <v>529</v>
      </c>
      <c r="H131" s="11" t="s">
        <v>530</v>
      </c>
      <c r="I131" s="14" t="str">
        <f>VLOOKUP(H131,'[2]54_Manajemen'!C$7:R$63,5,0)</f>
        <v>EKMA4316</v>
      </c>
      <c r="J131" s="11">
        <f>VLOOKUP(H131,'[2]54_Manajemen'!C$7:R$63,3,0)</f>
        <v>2</v>
      </c>
      <c r="K131" s="15" t="s">
        <v>23</v>
      </c>
      <c r="L131" s="11" t="s">
        <v>29</v>
      </c>
      <c r="M131" s="11" t="s">
        <v>34</v>
      </c>
      <c r="N131" s="24">
        <v>14</v>
      </c>
      <c r="O131" s="14" t="s">
        <v>538</v>
      </c>
      <c r="P131" s="11">
        <v>27</v>
      </c>
      <c r="Q131" s="12" t="s">
        <v>539</v>
      </c>
      <c r="R131" s="12" t="s">
        <v>540</v>
      </c>
    </row>
    <row r="132" spans="1:18" s="8" customFormat="1" ht="36" customHeight="1" x14ac:dyDescent="0.25">
      <c r="A132" s="11">
        <v>116</v>
      </c>
      <c r="B132" s="11">
        <v>19001179</v>
      </c>
      <c r="C132" s="12" t="s">
        <v>534</v>
      </c>
      <c r="D132" s="12" t="str">
        <f>VLOOKUP(B132,'[1]REKAP TUTOR'!E$4:O$573,11,0)</f>
        <v>081278602311</v>
      </c>
      <c r="E132" s="11" t="s">
        <v>20</v>
      </c>
      <c r="F132" s="11">
        <v>3</v>
      </c>
      <c r="G132" s="12" t="s">
        <v>529</v>
      </c>
      <c r="H132" s="11" t="s">
        <v>530</v>
      </c>
      <c r="I132" s="14" t="str">
        <f>VLOOKUP(H132,'[2]54_Manajemen'!C$7:R$63,5,0)</f>
        <v>EKMA4316</v>
      </c>
      <c r="J132" s="11">
        <f>VLOOKUP(H132,'[2]54_Manajemen'!C$7:R$63,3,0)</f>
        <v>2</v>
      </c>
      <c r="K132" s="15" t="s">
        <v>23</v>
      </c>
      <c r="L132" s="11" t="s">
        <v>29</v>
      </c>
      <c r="M132" s="11" t="s">
        <v>23</v>
      </c>
      <c r="N132" s="24">
        <v>14</v>
      </c>
      <c r="O132" s="14" t="s">
        <v>535</v>
      </c>
      <c r="P132" s="11">
        <v>27</v>
      </c>
      <c r="Q132" s="12" t="s">
        <v>536</v>
      </c>
      <c r="R132" s="12" t="s">
        <v>537</v>
      </c>
    </row>
    <row r="133" spans="1:18" s="8" customFormat="1" ht="36" customHeight="1" x14ac:dyDescent="0.25">
      <c r="A133" s="11">
        <v>117</v>
      </c>
      <c r="B133" s="11">
        <v>19002282</v>
      </c>
      <c r="C133" s="12" t="s">
        <v>314</v>
      </c>
      <c r="D133" s="12" t="str">
        <f>VLOOKUP(B133,'[1]REKAP TUTOR'!E$4:O$573,11,0)</f>
        <v>085314147272</v>
      </c>
      <c r="E133" s="11" t="s">
        <v>20</v>
      </c>
      <c r="F133" s="11">
        <v>3</v>
      </c>
      <c r="G133" s="12" t="s">
        <v>529</v>
      </c>
      <c r="H133" s="11" t="s">
        <v>530</v>
      </c>
      <c r="I133" s="14" t="str">
        <f>VLOOKUP(H133,'[2]54_Manajemen'!C$7:R$63,5,0)</f>
        <v>EKMA4316</v>
      </c>
      <c r="J133" s="11">
        <f>VLOOKUP(H133,'[2]54_Manajemen'!C$7:R$63,3,0)</f>
        <v>2</v>
      </c>
      <c r="K133" s="15" t="s">
        <v>23</v>
      </c>
      <c r="L133" s="11" t="s">
        <v>69</v>
      </c>
      <c r="M133" s="11" t="s">
        <v>34</v>
      </c>
      <c r="N133" s="24">
        <v>14</v>
      </c>
      <c r="O133" s="14" t="s">
        <v>558</v>
      </c>
      <c r="P133" s="11">
        <v>27</v>
      </c>
      <c r="Q133" s="12" t="s">
        <v>553</v>
      </c>
      <c r="R133" s="12" t="s">
        <v>554</v>
      </c>
    </row>
    <row r="134" spans="1:18" s="8" customFormat="1" ht="36" customHeight="1" x14ac:dyDescent="0.25">
      <c r="A134" s="11">
        <v>118</v>
      </c>
      <c r="B134" s="11">
        <v>19000796</v>
      </c>
      <c r="C134" s="12" t="s">
        <v>544</v>
      </c>
      <c r="D134" s="12" t="str">
        <f>VLOOKUP(B134,'[1]REKAP TUTOR'!E$4:O$573,11,0)</f>
        <v>085268814786</v>
      </c>
      <c r="E134" s="11" t="s">
        <v>20</v>
      </c>
      <c r="F134" s="11">
        <v>3</v>
      </c>
      <c r="G134" s="17" t="s">
        <v>529</v>
      </c>
      <c r="H134" s="15" t="s">
        <v>530</v>
      </c>
      <c r="I134" s="14" t="str">
        <f>VLOOKUP(H134,'[2]54_Manajemen'!C$7:R$63,5,0)</f>
        <v>EKMA4316</v>
      </c>
      <c r="J134" s="11">
        <f>VLOOKUP(H134,'[2]54_Manajemen'!C$7:R$63,3,0)</f>
        <v>2</v>
      </c>
      <c r="K134" s="15" t="s">
        <v>45</v>
      </c>
      <c r="L134" s="11" t="s">
        <v>46</v>
      </c>
      <c r="M134" s="11" t="s">
        <v>47</v>
      </c>
      <c r="N134" s="24">
        <v>14</v>
      </c>
      <c r="O134" s="11" t="s">
        <v>545</v>
      </c>
      <c r="P134" s="11">
        <v>22</v>
      </c>
      <c r="Q134" s="34" t="s">
        <v>1778</v>
      </c>
      <c r="R134" s="34" t="s">
        <v>1779</v>
      </c>
    </row>
    <row r="135" spans="1:18" s="3" customFormat="1" ht="36" customHeight="1" x14ac:dyDescent="0.25">
      <c r="A135" s="11">
        <v>119</v>
      </c>
      <c r="B135" s="11">
        <v>19000051</v>
      </c>
      <c r="C135" s="12" t="s">
        <v>355</v>
      </c>
      <c r="D135" s="12" t="str">
        <f>VLOOKUP(B135,'[1]REKAP TUTOR'!E$4:O$573,11,0)</f>
        <v>08117301130</v>
      </c>
      <c r="E135" s="11" t="s">
        <v>20</v>
      </c>
      <c r="F135" s="11">
        <v>3</v>
      </c>
      <c r="G135" s="17" t="s">
        <v>529</v>
      </c>
      <c r="H135" s="15" t="s">
        <v>530</v>
      </c>
      <c r="I135" s="14" t="str">
        <f>VLOOKUP(H135,'[2]54_Manajemen'!C$7:R$63,5,0)</f>
        <v>EKMA4316</v>
      </c>
      <c r="J135" s="11">
        <f>VLOOKUP(H135,'[2]54_Manajemen'!C$7:R$63,3,0)</f>
        <v>2</v>
      </c>
      <c r="K135" s="15" t="s">
        <v>23</v>
      </c>
      <c r="L135" s="11" t="s">
        <v>46</v>
      </c>
      <c r="M135" s="11"/>
      <c r="N135" s="24">
        <v>14</v>
      </c>
      <c r="O135" s="14" t="s">
        <v>548</v>
      </c>
      <c r="P135" s="11">
        <v>34</v>
      </c>
      <c r="Q135" s="12" t="s">
        <v>546</v>
      </c>
      <c r="R135" s="12" t="s">
        <v>547</v>
      </c>
    </row>
    <row r="136" spans="1:18" s="8" customFormat="1" ht="36" customHeight="1" x14ac:dyDescent="0.25">
      <c r="A136" s="11">
        <v>120</v>
      </c>
      <c r="B136" s="23" t="s">
        <v>259</v>
      </c>
      <c r="C136" s="12" t="s">
        <v>260</v>
      </c>
      <c r="D136" s="12" t="str">
        <f>VLOOKUP(B136,'[1]REKAP TUTOR'!E$4:O$573,11,0)</f>
        <v>085273312645</v>
      </c>
      <c r="E136" s="11" t="s">
        <v>20</v>
      </c>
      <c r="F136" s="11">
        <v>3</v>
      </c>
      <c r="G136" s="12" t="s">
        <v>529</v>
      </c>
      <c r="H136" s="11" t="s">
        <v>530</v>
      </c>
      <c r="I136" s="14" t="str">
        <f>VLOOKUP(H136,'[2]54_Manajemen'!C$7:R$63,5,0)</f>
        <v>EKMA4316</v>
      </c>
      <c r="J136" s="11">
        <f>VLOOKUP(H136,'[2]54_Manajemen'!C$7:R$63,3,0)</f>
        <v>2</v>
      </c>
      <c r="K136" s="15" t="s">
        <v>23</v>
      </c>
      <c r="L136" s="11" t="s">
        <v>69</v>
      </c>
      <c r="M136" s="11" t="s">
        <v>23</v>
      </c>
      <c r="N136" s="24">
        <v>14</v>
      </c>
      <c r="O136" s="14" t="s">
        <v>555</v>
      </c>
      <c r="P136" s="11">
        <v>28</v>
      </c>
      <c r="Q136" s="20" t="s">
        <v>1636</v>
      </c>
      <c r="R136" s="20" t="s">
        <v>1637</v>
      </c>
    </row>
    <row r="137" spans="1:18" s="8" customFormat="1" ht="36" customHeight="1" x14ac:dyDescent="0.25">
      <c r="A137" s="11">
        <v>121</v>
      </c>
      <c r="B137" s="11">
        <v>19002203</v>
      </c>
      <c r="C137" s="18" t="s">
        <v>903</v>
      </c>
      <c r="D137" s="12" t="str">
        <f>VLOOKUP(B137,'[1]REKAP TUTOR'!E$4:O$573,11,0)</f>
        <v>085269828268</v>
      </c>
      <c r="E137" s="11" t="s">
        <v>104</v>
      </c>
      <c r="F137" s="11">
        <v>5</v>
      </c>
      <c r="G137" s="12" t="s">
        <v>899</v>
      </c>
      <c r="H137" s="11" t="s">
        <v>900</v>
      </c>
      <c r="I137" s="11" t="str">
        <f>VLOOKUP(H137,'[2]311_Hukum'!C$8:G$61,5,0)</f>
        <v>HKUM4207</v>
      </c>
      <c r="J137" s="11">
        <f>VLOOKUP(H137,'[2]311_Hukum'!C$8:R$61,3,0)</f>
        <v>4</v>
      </c>
      <c r="K137" s="15" t="s">
        <v>23</v>
      </c>
      <c r="L137" s="11" t="s">
        <v>904</v>
      </c>
      <c r="M137" s="11" t="s">
        <v>23</v>
      </c>
      <c r="N137" s="24">
        <v>23</v>
      </c>
      <c r="O137" s="11" t="s">
        <v>905</v>
      </c>
      <c r="P137" s="11">
        <v>35</v>
      </c>
      <c r="Q137" s="12" t="s">
        <v>906</v>
      </c>
      <c r="R137" s="12" t="s">
        <v>907</v>
      </c>
    </row>
    <row r="138" spans="1:18" s="3" customFormat="1" ht="36" customHeight="1" x14ac:dyDescent="0.25">
      <c r="A138" s="11">
        <v>122</v>
      </c>
      <c r="B138" s="11">
        <v>19002155</v>
      </c>
      <c r="C138" s="12" t="s">
        <v>898</v>
      </c>
      <c r="D138" s="12" t="str">
        <f>VLOOKUP(B138,'[1]REKAP TUTOR'!E$4:O$573,11,0)</f>
        <v>085272693116</v>
      </c>
      <c r="E138" s="11" t="s">
        <v>104</v>
      </c>
      <c r="F138" s="11" t="s">
        <v>39</v>
      </c>
      <c r="G138" s="12" t="s">
        <v>899</v>
      </c>
      <c r="H138" s="11" t="s">
        <v>900</v>
      </c>
      <c r="I138" s="11" t="str">
        <f>VLOOKUP(H138,'[2]311_Hukum'!C$8:G$61,5,0)</f>
        <v>HKUM4207</v>
      </c>
      <c r="J138" s="11">
        <f>VLOOKUP(H138,'[2]311_Hukum'!C$8:R$61,3,0)</f>
        <v>4</v>
      </c>
      <c r="K138" s="15" t="s">
        <v>23</v>
      </c>
      <c r="L138" s="11" t="s">
        <v>901</v>
      </c>
      <c r="M138" s="11"/>
      <c r="N138" s="24">
        <v>23</v>
      </c>
      <c r="O138" s="11" t="s">
        <v>902</v>
      </c>
      <c r="P138" s="11">
        <v>34</v>
      </c>
      <c r="Q138" s="20" t="s">
        <v>1666</v>
      </c>
      <c r="R138" s="20" t="s">
        <v>1667</v>
      </c>
    </row>
    <row r="139" spans="1:18" s="8" customFormat="1" ht="36" customHeight="1" x14ac:dyDescent="0.25">
      <c r="A139" s="11">
        <v>123</v>
      </c>
      <c r="B139" s="11">
        <v>19001385</v>
      </c>
      <c r="C139" s="18" t="s">
        <v>861</v>
      </c>
      <c r="D139" s="12" t="str">
        <f>VLOOKUP(B139,'[1]REKAP TUTOR'!E$4:O$573,11,0)</f>
        <v>081218744744</v>
      </c>
      <c r="E139" s="11" t="s">
        <v>104</v>
      </c>
      <c r="F139" s="11">
        <v>5</v>
      </c>
      <c r="G139" s="12" t="s">
        <v>862</v>
      </c>
      <c r="H139" s="11" t="s">
        <v>863</v>
      </c>
      <c r="I139" s="11" t="str">
        <f>VLOOKUP(H139,'[2]311_Hukum'!C$8:R$61,5,0)</f>
        <v>SOSI4416</v>
      </c>
      <c r="J139" s="11">
        <f>VLOOKUP(H139,'[2]311_Hukum'!C$8:R$61,3,0)</f>
        <v>3</v>
      </c>
      <c r="K139" s="15" t="s">
        <v>23</v>
      </c>
      <c r="L139" s="15" t="s">
        <v>864</v>
      </c>
      <c r="M139" s="11"/>
      <c r="N139" s="24">
        <v>13</v>
      </c>
      <c r="O139" s="11" t="s">
        <v>865</v>
      </c>
      <c r="P139" s="11">
        <v>21</v>
      </c>
      <c r="Q139" s="16" t="s">
        <v>866</v>
      </c>
      <c r="R139" s="34" t="s">
        <v>867</v>
      </c>
    </row>
    <row r="140" spans="1:18" s="8" customFormat="1" ht="36" customHeight="1" x14ac:dyDescent="0.25">
      <c r="A140" s="11">
        <v>124</v>
      </c>
      <c r="B140" s="11">
        <v>19002021</v>
      </c>
      <c r="C140" s="12" t="s">
        <v>908</v>
      </c>
      <c r="D140" s="12" t="str">
        <f>VLOOKUP(B140,'[1]REKAP TUTOR'!E$4:O$573,11,0)</f>
        <v>082380379204</v>
      </c>
      <c r="E140" s="11" t="s">
        <v>104</v>
      </c>
      <c r="F140" s="11" t="s">
        <v>39</v>
      </c>
      <c r="G140" s="18" t="s">
        <v>1021</v>
      </c>
      <c r="H140" s="11" t="s">
        <v>1022</v>
      </c>
      <c r="I140" s="11" t="str">
        <f>VLOOKUP(H140,'[2]311_Hukum'!C$8:R$61,5,0)</f>
        <v>HKUM4408</v>
      </c>
      <c r="J140" s="11">
        <f>VLOOKUP(H140,'[2]311_Hukum'!C$8:R$61,3,0)</f>
        <v>3</v>
      </c>
      <c r="K140" s="15" t="s">
        <v>23</v>
      </c>
      <c r="L140" s="15" t="s">
        <v>1023</v>
      </c>
      <c r="M140" s="11"/>
      <c r="N140" s="24">
        <v>22</v>
      </c>
      <c r="O140" s="11" t="s">
        <v>1024</v>
      </c>
      <c r="P140" s="11">
        <v>31</v>
      </c>
      <c r="Q140" s="16" t="s">
        <v>1025</v>
      </c>
      <c r="R140" s="12" t="s">
        <v>1026</v>
      </c>
    </row>
    <row r="141" spans="1:18" s="8" customFormat="1" ht="36" customHeight="1" x14ac:dyDescent="0.25">
      <c r="A141" s="11">
        <v>125</v>
      </c>
      <c r="B141" s="11">
        <v>19001234</v>
      </c>
      <c r="C141" s="12" t="s">
        <v>107</v>
      </c>
      <c r="D141" s="12" t="str">
        <f>VLOOKUP(B141,'[1]REKAP TUTOR'!E$4:O$573,11,0)</f>
        <v>085368836663</v>
      </c>
      <c r="E141" s="11" t="s">
        <v>104</v>
      </c>
      <c r="F141" s="11">
        <v>3</v>
      </c>
      <c r="G141" s="17" t="s">
        <v>105</v>
      </c>
      <c r="H141" s="15" t="s">
        <v>106</v>
      </c>
      <c r="I141" s="11" t="str">
        <f>VLOOKUP(H141,'[2]311_Hukum'!C$8:R$61,5,0)</f>
        <v>ADBI4336</v>
      </c>
      <c r="J141" s="11">
        <f>VLOOKUP(H141,'[2]311_Hukum'!C$8:R$61,3,0)</f>
        <v>3</v>
      </c>
      <c r="K141" s="15" t="s">
        <v>23</v>
      </c>
      <c r="L141" s="11" t="s">
        <v>46</v>
      </c>
      <c r="M141" s="11" t="s">
        <v>23</v>
      </c>
      <c r="N141" s="24">
        <v>23</v>
      </c>
      <c r="O141" s="22" t="s">
        <v>108</v>
      </c>
      <c r="P141" s="11">
        <v>23</v>
      </c>
      <c r="Q141" s="20" t="s">
        <v>1608</v>
      </c>
      <c r="R141" s="20" t="s">
        <v>1609</v>
      </c>
    </row>
    <row r="142" spans="1:18" s="8" customFormat="1" ht="36" customHeight="1" x14ac:dyDescent="0.25">
      <c r="A142" s="11">
        <v>126</v>
      </c>
      <c r="B142" s="11">
        <v>19002321</v>
      </c>
      <c r="C142" s="18" t="s">
        <v>915</v>
      </c>
      <c r="D142" s="12" t="str">
        <f>VLOOKUP(B142,'[1]REKAP TUTOR'!E$4:O$573,11,0)</f>
        <v>085384913636</v>
      </c>
      <c r="E142" s="11" t="s">
        <v>104</v>
      </c>
      <c r="F142" s="11">
        <v>3</v>
      </c>
      <c r="G142" s="17" t="s">
        <v>916</v>
      </c>
      <c r="H142" s="15" t="s">
        <v>917</v>
      </c>
      <c r="I142" s="11" t="str">
        <f>VLOOKUP(H142,'[2]311_Hukum'!C$8:R$61,5,0)</f>
        <v>HKUM4210</v>
      </c>
      <c r="J142" s="11">
        <f>VLOOKUP(H142,'[2]311_Hukum'!C$8:R$61,3,0)</f>
        <v>2</v>
      </c>
      <c r="K142" s="15" t="s">
        <v>23</v>
      </c>
      <c r="L142" s="15" t="s">
        <v>918</v>
      </c>
      <c r="M142" s="11"/>
      <c r="N142" s="24">
        <v>21</v>
      </c>
      <c r="O142" s="11" t="s">
        <v>919</v>
      </c>
      <c r="P142" s="11">
        <v>21</v>
      </c>
      <c r="Q142" s="16" t="s">
        <v>920</v>
      </c>
      <c r="R142" s="12" t="s">
        <v>921</v>
      </c>
    </row>
    <row r="143" spans="1:18" s="8" customFormat="1" ht="36" customHeight="1" x14ac:dyDescent="0.25">
      <c r="A143" s="11">
        <v>127</v>
      </c>
      <c r="B143" s="125">
        <v>19002284</v>
      </c>
      <c r="C143" s="12" t="s">
        <v>1867</v>
      </c>
      <c r="D143" s="35" t="s">
        <v>1868</v>
      </c>
      <c r="E143" s="11" t="s">
        <v>104</v>
      </c>
      <c r="F143" s="11">
        <v>1</v>
      </c>
      <c r="G143" s="18" t="s">
        <v>1011</v>
      </c>
      <c r="H143" s="15" t="s">
        <v>1012</v>
      </c>
      <c r="I143" s="11" t="str">
        <f>VLOOKUP(H143,'[2]311_Hukum'!C$8:R$61,5,0)</f>
        <v>HKUM4407</v>
      </c>
      <c r="J143" s="11">
        <f>VLOOKUP(H143,'[2]311_Hukum'!C$8:R$61,3,0)</f>
        <v>3</v>
      </c>
      <c r="K143" s="11" t="s">
        <v>23</v>
      </c>
      <c r="L143" s="15" t="s">
        <v>1017</v>
      </c>
      <c r="M143" s="11"/>
      <c r="N143" s="24">
        <v>21</v>
      </c>
      <c r="O143" s="11" t="s">
        <v>1018</v>
      </c>
      <c r="P143" s="11">
        <v>30</v>
      </c>
      <c r="Q143" s="16" t="s">
        <v>1019</v>
      </c>
      <c r="R143" s="12" t="s">
        <v>1020</v>
      </c>
    </row>
    <row r="144" spans="1:18" s="8" customFormat="1" ht="36" customHeight="1" x14ac:dyDescent="0.25">
      <c r="A144" s="11">
        <v>128</v>
      </c>
      <c r="B144" s="11">
        <v>19002012</v>
      </c>
      <c r="C144" s="12" t="s">
        <v>965</v>
      </c>
      <c r="D144" s="12" t="str">
        <f>VLOOKUP(B144,'[1]REKAP TUTOR'!E$4:O$573,11,0)</f>
        <v>08127251199</v>
      </c>
      <c r="E144" s="11" t="s">
        <v>104</v>
      </c>
      <c r="F144" s="11">
        <v>1</v>
      </c>
      <c r="G144" s="18" t="s">
        <v>1011</v>
      </c>
      <c r="H144" s="11" t="s">
        <v>1012</v>
      </c>
      <c r="I144" s="11" t="str">
        <f>VLOOKUP(H144,'[2]311_Hukum'!C$8:R$61,5,0)</f>
        <v>HKUM4407</v>
      </c>
      <c r="J144" s="11">
        <f>VLOOKUP(H144,'[2]311_Hukum'!C$8:R$61,3,0)</f>
        <v>3</v>
      </c>
      <c r="K144" s="15" t="s">
        <v>23</v>
      </c>
      <c r="L144" s="15" t="s">
        <v>1013</v>
      </c>
      <c r="M144" s="11"/>
      <c r="N144" s="24">
        <v>21</v>
      </c>
      <c r="O144" s="11" t="s">
        <v>1014</v>
      </c>
      <c r="P144" s="11">
        <v>28</v>
      </c>
      <c r="Q144" s="16" t="s">
        <v>1015</v>
      </c>
      <c r="R144" s="12" t="s">
        <v>1016</v>
      </c>
    </row>
    <row r="145" spans="1:18" s="8" customFormat="1" ht="36" customHeight="1" x14ac:dyDescent="0.25">
      <c r="A145" s="11">
        <v>129</v>
      </c>
      <c r="B145" s="11">
        <v>19001385</v>
      </c>
      <c r="C145" s="18" t="s">
        <v>861</v>
      </c>
      <c r="D145" s="12" t="str">
        <f>VLOOKUP(B145,'[1]REKAP TUTOR'!E$4:O$573,11,0)</f>
        <v>081218744744</v>
      </c>
      <c r="E145" s="11" t="s">
        <v>104</v>
      </c>
      <c r="F145" s="11">
        <v>7</v>
      </c>
      <c r="G145" s="18" t="s">
        <v>970</v>
      </c>
      <c r="H145" s="11" t="s">
        <v>971</v>
      </c>
      <c r="I145" s="11" t="str">
        <f>VLOOKUP(H145,'[2]311_Hukum'!C$8:R$61,5,0)</f>
        <v>HKUM4308</v>
      </c>
      <c r="J145" s="11">
        <f>VLOOKUP(H145,'[2]311_Hukum'!C$8:R$61,3,0)</f>
        <v>3</v>
      </c>
      <c r="K145" s="15" t="s">
        <v>23</v>
      </c>
      <c r="L145" s="15" t="s">
        <v>972</v>
      </c>
      <c r="M145" s="11"/>
      <c r="N145" s="24">
        <v>23</v>
      </c>
      <c r="O145" s="11" t="s">
        <v>973</v>
      </c>
      <c r="P145" s="11">
        <v>25</v>
      </c>
      <c r="Q145" s="16" t="s">
        <v>974</v>
      </c>
      <c r="R145" s="12" t="s">
        <v>975</v>
      </c>
    </row>
    <row r="146" spans="1:18" s="8" customFormat="1" ht="36" customHeight="1" x14ac:dyDescent="0.25">
      <c r="A146" s="11">
        <v>130</v>
      </c>
      <c r="B146" s="11">
        <v>19002181</v>
      </c>
      <c r="C146" s="12" t="s">
        <v>885</v>
      </c>
      <c r="D146" s="35" t="s">
        <v>3707</v>
      </c>
      <c r="E146" s="11" t="s">
        <v>104</v>
      </c>
      <c r="F146" s="11" t="s">
        <v>869</v>
      </c>
      <c r="G146" s="16" t="s">
        <v>880</v>
      </c>
      <c r="H146" s="11" t="s">
        <v>881</v>
      </c>
      <c r="I146" s="11" t="str">
        <f>VLOOKUP(H146,'[2]311_Hukum'!C$8:R$61,5,0)</f>
        <v>HKUM4202</v>
      </c>
      <c r="J146" s="11">
        <f>VLOOKUP(H146,'[2]311_Hukum'!C$8:R$61,3,0)</f>
        <v>4</v>
      </c>
      <c r="K146" s="15" t="s">
        <v>23</v>
      </c>
      <c r="L146" s="15" t="s">
        <v>886</v>
      </c>
      <c r="M146" s="11" t="s">
        <v>887</v>
      </c>
      <c r="N146" s="24">
        <v>24</v>
      </c>
      <c r="O146" s="11" t="s">
        <v>888</v>
      </c>
      <c r="P146" s="11">
        <v>26</v>
      </c>
      <c r="Q146" s="16" t="s">
        <v>883</v>
      </c>
      <c r="R146" s="12" t="s">
        <v>884</v>
      </c>
    </row>
    <row r="147" spans="1:18" s="8" customFormat="1" ht="36" customHeight="1" x14ac:dyDescent="0.25">
      <c r="A147" s="11">
        <v>131</v>
      </c>
      <c r="B147" s="11">
        <v>19002020</v>
      </c>
      <c r="C147" s="12" t="s">
        <v>879</v>
      </c>
      <c r="D147" s="12" t="str">
        <f>VLOOKUP(B147,'[1]REKAP TUTOR'!E$4:O$573,11,0)</f>
        <v>081379056677</v>
      </c>
      <c r="E147" s="11" t="s">
        <v>104</v>
      </c>
      <c r="F147" s="11" t="s">
        <v>869</v>
      </c>
      <c r="G147" s="12" t="s">
        <v>880</v>
      </c>
      <c r="H147" s="11" t="s">
        <v>881</v>
      </c>
      <c r="I147" s="11" t="str">
        <f>VLOOKUP(H147,'[2]311_Hukum'!C$8:R$61,5,0)</f>
        <v>HKUM4202</v>
      </c>
      <c r="J147" s="11">
        <f>VLOOKUP(H147,'[2]311_Hukum'!C$8:R$61,3,0)</f>
        <v>4</v>
      </c>
      <c r="K147" s="15" t="s">
        <v>23</v>
      </c>
      <c r="L147" s="11" t="s">
        <v>24</v>
      </c>
      <c r="M147" s="11"/>
      <c r="N147" s="24">
        <v>12</v>
      </c>
      <c r="O147" s="11" t="s">
        <v>882</v>
      </c>
      <c r="P147" s="11">
        <v>27</v>
      </c>
      <c r="Q147" s="16" t="s">
        <v>889</v>
      </c>
      <c r="R147" s="12" t="s">
        <v>890</v>
      </c>
    </row>
    <row r="148" spans="1:18" s="8" customFormat="1" ht="36" customHeight="1" x14ac:dyDescent="0.25">
      <c r="A148" s="11">
        <v>132</v>
      </c>
      <c r="B148" s="11">
        <v>19002012</v>
      </c>
      <c r="C148" s="12" t="s">
        <v>965</v>
      </c>
      <c r="D148" s="12" t="str">
        <f>VLOOKUP(B148,'[1]REKAP TUTOR'!E$4:O$573,11,0)</f>
        <v>08127251199</v>
      </c>
      <c r="E148" s="11" t="s">
        <v>104</v>
      </c>
      <c r="F148" s="11" t="s">
        <v>39</v>
      </c>
      <c r="G148" s="12" t="s">
        <v>966</v>
      </c>
      <c r="H148" s="11" t="s">
        <v>961</v>
      </c>
      <c r="I148" s="11" t="str">
        <f>VLOOKUP(H148,'[2]311_Hukum'!C$8:R$61,5,0)</f>
        <v>HKUM4304</v>
      </c>
      <c r="J148" s="11">
        <f>VLOOKUP(H148,'[2]311_Hukum'!C$8:R$61,3,0)</f>
        <v>3</v>
      </c>
      <c r="K148" s="15" t="s">
        <v>23</v>
      </c>
      <c r="L148" s="15" t="s">
        <v>597</v>
      </c>
      <c r="M148" s="11"/>
      <c r="N148" s="24">
        <v>13</v>
      </c>
      <c r="O148" s="11" t="s">
        <v>967</v>
      </c>
      <c r="P148" s="11">
        <v>22</v>
      </c>
      <c r="Q148" s="16" t="s">
        <v>968</v>
      </c>
      <c r="R148" s="12" t="s">
        <v>969</v>
      </c>
    </row>
    <row r="149" spans="1:18" s="8" customFormat="1" ht="36" customHeight="1" x14ac:dyDescent="0.25">
      <c r="A149" s="11">
        <v>133</v>
      </c>
      <c r="B149" s="11">
        <v>19002213</v>
      </c>
      <c r="C149" s="12" t="s">
        <v>922</v>
      </c>
      <c r="D149" s="12" t="str">
        <f>VLOOKUP(B149,'[1]REKAP TUTOR'!E$4:O$573,11,0)</f>
        <v>082186617633</v>
      </c>
      <c r="E149" s="11" t="s">
        <v>104</v>
      </c>
      <c r="F149" s="11">
        <v>5</v>
      </c>
      <c r="G149" s="12" t="s">
        <v>960</v>
      </c>
      <c r="H149" s="11" t="s">
        <v>961</v>
      </c>
      <c r="I149" s="11" t="str">
        <f>VLOOKUP(H149,'[2]311_Hukum'!C$8:R$61,5,0)</f>
        <v>HKUM4304</v>
      </c>
      <c r="J149" s="11">
        <f>VLOOKUP(H149,'[2]311_Hukum'!C$8:R$61,3,0)</f>
        <v>3</v>
      </c>
      <c r="K149" s="15" t="s">
        <v>34</v>
      </c>
      <c r="L149" s="11" t="s">
        <v>278</v>
      </c>
      <c r="M149" s="11"/>
      <c r="N149" s="24">
        <v>13</v>
      </c>
      <c r="O149" s="11" t="s">
        <v>962</v>
      </c>
      <c r="P149" s="11">
        <v>23</v>
      </c>
      <c r="Q149" s="16" t="s">
        <v>963</v>
      </c>
      <c r="R149" s="12" t="s">
        <v>964</v>
      </c>
    </row>
    <row r="150" spans="1:18" s="8" customFormat="1" ht="36" customHeight="1" x14ac:dyDescent="0.25">
      <c r="A150" s="11">
        <v>134</v>
      </c>
      <c r="B150" s="11">
        <v>19002021</v>
      </c>
      <c r="C150" s="12" t="s">
        <v>908</v>
      </c>
      <c r="D150" s="12" t="str">
        <f>VLOOKUP(B150,'[1]REKAP TUTOR'!E$4:O$573,11,0)</f>
        <v>082380379204</v>
      </c>
      <c r="E150" s="11" t="s">
        <v>104</v>
      </c>
      <c r="F150" s="11">
        <v>5</v>
      </c>
      <c r="G150" s="12" t="s">
        <v>994</v>
      </c>
      <c r="H150" s="11" t="s">
        <v>995</v>
      </c>
      <c r="I150" s="11" t="str">
        <f>VLOOKUP(H150,'[2]311_Hukum'!C$8:R$61,5,0)</f>
        <v>HKUM4402</v>
      </c>
      <c r="J150" s="11">
        <f>VLOOKUP(H150,'[2]311_Hukum'!C$8:R$61,3,0)</f>
        <v>3</v>
      </c>
      <c r="K150" s="15" t="s">
        <v>23</v>
      </c>
      <c r="L150" s="15" t="s">
        <v>822</v>
      </c>
      <c r="M150" s="11"/>
      <c r="N150" s="24">
        <v>24</v>
      </c>
      <c r="O150" s="11" t="s">
        <v>996</v>
      </c>
      <c r="P150" s="11">
        <v>15</v>
      </c>
      <c r="Q150" s="16" t="s">
        <v>997</v>
      </c>
      <c r="R150" s="12" t="s">
        <v>998</v>
      </c>
    </row>
    <row r="151" spans="1:18" s="8" customFormat="1" ht="36" customHeight="1" x14ac:dyDescent="0.25">
      <c r="A151" s="11">
        <v>135</v>
      </c>
      <c r="B151" s="11">
        <v>19001613</v>
      </c>
      <c r="C151" s="12" t="s">
        <v>877</v>
      </c>
      <c r="D151" s="35" t="s">
        <v>3714</v>
      </c>
      <c r="E151" s="11" t="s">
        <v>104</v>
      </c>
      <c r="F151" s="11">
        <v>3</v>
      </c>
      <c r="G151" s="17" t="s">
        <v>988</v>
      </c>
      <c r="H151" s="15" t="s">
        <v>989</v>
      </c>
      <c r="I151" s="11" t="str">
        <f>VLOOKUP(H151,'[2]311_Hukum'!C$8:R$61,5,0)</f>
        <v>HKUM4312</v>
      </c>
      <c r="J151" s="11">
        <f>VLOOKUP(H151,'[2]311_Hukum'!C$8:R$61,3,0)</f>
        <v>3</v>
      </c>
      <c r="K151" s="15" t="s">
        <v>45</v>
      </c>
      <c r="L151" s="15" t="s">
        <v>514</v>
      </c>
      <c r="M151" s="11" t="s">
        <v>23</v>
      </c>
      <c r="N151" s="24">
        <v>24</v>
      </c>
      <c r="O151" s="11" t="s">
        <v>990</v>
      </c>
      <c r="P151" s="11">
        <v>30</v>
      </c>
      <c r="Q151" s="20" t="s">
        <v>1670</v>
      </c>
      <c r="R151" s="20" t="s">
        <v>1671</v>
      </c>
    </row>
    <row r="152" spans="1:18" s="8" customFormat="1" ht="36" customHeight="1" x14ac:dyDescent="0.25">
      <c r="A152" s="11">
        <v>136</v>
      </c>
      <c r="B152" s="11">
        <v>19000898</v>
      </c>
      <c r="C152" s="12" t="s">
        <v>891</v>
      </c>
      <c r="D152" s="12" t="str">
        <f>VLOOKUP(B152,'[1]REKAP TUTOR'!E$4:O$573,11,0)</f>
        <v>081377986320</v>
      </c>
      <c r="E152" s="11" t="s">
        <v>104</v>
      </c>
      <c r="F152" s="11" t="s">
        <v>869</v>
      </c>
      <c r="G152" s="16" t="s">
        <v>892</v>
      </c>
      <c r="H152" s="11" t="s">
        <v>893</v>
      </c>
      <c r="I152" s="11" t="str">
        <f>VLOOKUP(H152,'[2]311_Hukum'!C$8:R$61,5,0)</f>
        <v>HKUM4203</v>
      </c>
      <c r="J152" s="11">
        <f>VLOOKUP(H152,'[2]311_Hukum'!C$8:R$61,3,0)</f>
        <v>4</v>
      </c>
      <c r="K152" s="15" t="s">
        <v>23</v>
      </c>
      <c r="L152" s="15" t="s">
        <v>894</v>
      </c>
      <c r="M152" s="11"/>
      <c r="N152" s="24">
        <v>23</v>
      </c>
      <c r="O152" s="11" t="s">
        <v>895</v>
      </c>
      <c r="P152" s="11">
        <v>29</v>
      </c>
      <c r="Q152" s="16" t="s">
        <v>896</v>
      </c>
      <c r="R152" s="12" t="s">
        <v>897</v>
      </c>
    </row>
    <row r="153" spans="1:18" s="8" customFormat="1" ht="36" customHeight="1" x14ac:dyDescent="0.25">
      <c r="A153" s="11">
        <v>137</v>
      </c>
      <c r="B153" s="11">
        <v>19001613</v>
      </c>
      <c r="C153" s="12" t="s">
        <v>877</v>
      </c>
      <c r="D153" s="35" t="s">
        <v>3714</v>
      </c>
      <c r="E153" s="11" t="s">
        <v>104</v>
      </c>
      <c r="F153" s="11">
        <v>3</v>
      </c>
      <c r="G153" s="17" t="s">
        <v>874</v>
      </c>
      <c r="H153" s="15" t="s">
        <v>875</v>
      </c>
      <c r="I153" s="11" t="str">
        <f>VLOOKUP(H153,'[2]311_Hukum'!C$8:R$61,5,0)</f>
        <v>HKUM4201</v>
      </c>
      <c r="J153" s="11">
        <f>VLOOKUP(H153,'[2]311_Hukum'!C$8:R$61,3,0)</f>
        <v>3</v>
      </c>
      <c r="K153" s="15" t="s">
        <v>23</v>
      </c>
      <c r="L153" s="15" t="s">
        <v>1043</v>
      </c>
      <c r="M153" s="11"/>
      <c r="N153" s="24">
        <v>13</v>
      </c>
      <c r="O153" s="11" t="s">
        <v>878</v>
      </c>
      <c r="P153" s="11">
        <v>27</v>
      </c>
      <c r="Q153" s="20" t="s">
        <v>1664</v>
      </c>
      <c r="R153" s="20" t="s">
        <v>1665</v>
      </c>
    </row>
    <row r="154" spans="1:18" s="8" customFormat="1" ht="36" customHeight="1" x14ac:dyDescent="0.25">
      <c r="A154" s="11">
        <v>138</v>
      </c>
      <c r="B154" s="11">
        <v>19002203</v>
      </c>
      <c r="C154" s="12" t="s">
        <v>903</v>
      </c>
      <c r="D154" s="12" t="str">
        <f>VLOOKUP(B154,'[1]REKAP TUTOR'!E$4:O$573,11,0)</f>
        <v>085269828268</v>
      </c>
      <c r="E154" s="11" t="s">
        <v>104</v>
      </c>
      <c r="F154" s="11" t="s">
        <v>869</v>
      </c>
      <c r="G154" s="16" t="s">
        <v>938</v>
      </c>
      <c r="H154" s="11" t="s">
        <v>939</v>
      </c>
      <c r="I154" s="11" t="str">
        <f>VLOOKUP(H154,'[2]311_Hukum'!C$8:R$61,5,0)</f>
        <v>HKUM4301</v>
      </c>
      <c r="J154" s="11">
        <f>VLOOKUP(H154,'[2]311_Hukum'!C$8:R$61,3,0)</f>
        <v>3</v>
      </c>
      <c r="K154" s="15" t="s">
        <v>23</v>
      </c>
      <c r="L154" s="11" t="s">
        <v>876</v>
      </c>
      <c r="M154" s="11"/>
      <c r="N154" s="24">
        <v>22</v>
      </c>
      <c r="O154" s="11" t="s">
        <v>943</v>
      </c>
      <c r="P154" s="11">
        <v>22</v>
      </c>
      <c r="Q154" s="16" t="s">
        <v>944</v>
      </c>
      <c r="R154" s="12" t="s">
        <v>945</v>
      </c>
    </row>
    <row r="155" spans="1:18" s="8" customFormat="1" ht="36" customHeight="1" x14ac:dyDescent="0.25">
      <c r="A155" s="11">
        <v>139</v>
      </c>
      <c r="B155" s="11">
        <v>19001401</v>
      </c>
      <c r="C155" s="12" t="s">
        <v>1866</v>
      </c>
      <c r="D155" s="12" t="str">
        <f>VLOOKUP(B155,'[1]REKAP TUTOR'!E$4:O$573,11,0)</f>
        <v>082374519923</v>
      </c>
      <c r="E155" s="11" t="s">
        <v>104</v>
      </c>
      <c r="F155" s="11">
        <v>3</v>
      </c>
      <c r="G155" s="17" t="s">
        <v>938</v>
      </c>
      <c r="H155" s="11" t="s">
        <v>939</v>
      </c>
      <c r="I155" s="11" t="str">
        <f>VLOOKUP(H155,'[2]311_Hukum'!C$8:R$61,5,0)</f>
        <v>HKUM4301</v>
      </c>
      <c r="J155" s="11">
        <f>VLOOKUP(H155,'[2]311_Hukum'!C$8:R$61,3,0)</f>
        <v>3</v>
      </c>
      <c r="K155" s="15" t="s">
        <v>45</v>
      </c>
      <c r="L155" s="11" t="s">
        <v>46</v>
      </c>
      <c r="M155" s="11" t="s">
        <v>23</v>
      </c>
      <c r="N155" s="24">
        <v>22</v>
      </c>
      <c r="O155" s="11" t="s">
        <v>946</v>
      </c>
      <c r="P155" s="11">
        <v>20</v>
      </c>
      <c r="Q155" s="34" t="s">
        <v>1810</v>
      </c>
      <c r="R155" s="34" t="s">
        <v>1811</v>
      </c>
    </row>
    <row r="156" spans="1:18" s="8" customFormat="1" ht="36" customHeight="1" x14ac:dyDescent="0.25">
      <c r="A156" s="11">
        <v>140</v>
      </c>
      <c r="B156" s="11">
        <v>19002072</v>
      </c>
      <c r="C156" s="12" t="s">
        <v>868</v>
      </c>
      <c r="D156" s="12" t="str">
        <f>VLOOKUP(B156,'[1]REKAP TUTOR'!E$4:O$573,11,0)</f>
        <v>081373573165</v>
      </c>
      <c r="E156" s="11" t="s">
        <v>104</v>
      </c>
      <c r="F156" s="11" t="s">
        <v>869</v>
      </c>
      <c r="G156" s="12" t="s">
        <v>938</v>
      </c>
      <c r="H156" s="11" t="s">
        <v>939</v>
      </c>
      <c r="I156" s="11" t="str">
        <f>VLOOKUP(H156,'[2]311_Hukum'!C$8:R$61,5,0)</f>
        <v>HKUM4301</v>
      </c>
      <c r="J156" s="11">
        <f>VLOOKUP(H156,'[2]311_Hukum'!C$8:R$61,3,0)</f>
        <v>3</v>
      </c>
      <c r="K156" s="15" t="s">
        <v>23</v>
      </c>
      <c r="L156" s="15" t="s">
        <v>190</v>
      </c>
      <c r="M156" s="11"/>
      <c r="N156" s="24">
        <v>22</v>
      </c>
      <c r="O156" s="11" t="s">
        <v>940</v>
      </c>
      <c r="P156" s="11">
        <v>24</v>
      </c>
      <c r="Q156" s="16" t="s">
        <v>941</v>
      </c>
      <c r="R156" s="12" t="s">
        <v>942</v>
      </c>
    </row>
    <row r="157" spans="1:18" s="8" customFormat="1" ht="36" customHeight="1" x14ac:dyDescent="0.25">
      <c r="A157" s="11">
        <v>141</v>
      </c>
      <c r="B157" s="11">
        <v>19002021</v>
      </c>
      <c r="C157" s="12" t="s">
        <v>908</v>
      </c>
      <c r="D157" s="12" t="str">
        <f>VLOOKUP(B157,'[1]REKAP TUTOR'!E$4:O$573,11,0)</f>
        <v>082380379204</v>
      </c>
      <c r="E157" s="11" t="s">
        <v>104</v>
      </c>
      <c r="F157" s="11">
        <v>1</v>
      </c>
      <c r="G157" s="12" t="s">
        <v>909</v>
      </c>
      <c r="H157" s="11" t="s">
        <v>910</v>
      </c>
      <c r="I157" s="11" t="str">
        <f>VLOOKUP(H157,'[2]311_Hukum'!C$8:R$61,5,0)</f>
        <v>HKUM4209</v>
      </c>
      <c r="J157" s="11">
        <f>VLOOKUP(H157,'[2]311_Hukum'!C$8:R$61,3,0)</f>
        <v>2</v>
      </c>
      <c r="K157" s="15" t="s">
        <v>23</v>
      </c>
      <c r="L157" s="15" t="s">
        <v>911</v>
      </c>
      <c r="M157" s="11"/>
      <c r="N157" s="24">
        <v>13</v>
      </c>
      <c r="O157" s="11" t="s">
        <v>912</v>
      </c>
      <c r="P157" s="11">
        <v>35</v>
      </c>
      <c r="Q157" s="16" t="s">
        <v>913</v>
      </c>
      <c r="R157" s="12" t="s">
        <v>914</v>
      </c>
    </row>
    <row r="158" spans="1:18" s="8" customFormat="1" ht="36" customHeight="1" x14ac:dyDescent="0.25">
      <c r="A158" s="11">
        <v>142</v>
      </c>
      <c r="B158" s="11">
        <v>19002324</v>
      </c>
      <c r="C158" s="12" t="s">
        <v>551</v>
      </c>
      <c r="D158" s="12" t="str">
        <f>VLOOKUP(B158,'[1]REKAP TUTOR'!E$4:O$573,11,0)</f>
        <v>085669727341</v>
      </c>
      <c r="E158" s="11" t="s">
        <v>104</v>
      </c>
      <c r="F158" s="11">
        <v>1</v>
      </c>
      <c r="G158" s="12" t="s">
        <v>999</v>
      </c>
      <c r="H158" s="11" t="s">
        <v>1000</v>
      </c>
      <c r="I158" s="11" t="str">
        <f>VLOOKUP(H158,'[2]311_Hukum'!C$8:R$61,5,0)</f>
        <v>HKUM4403</v>
      </c>
      <c r="J158" s="11">
        <f>VLOOKUP(H158,'[2]311_Hukum'!C$8:R$61,3,0)</f>
        <v>3</v>
      </c>
      <c r="K158" s="15" t="s">
        <v>23</v>
      </c>
      <c r="L158" s="15" t="s">
        <v>1001</v>
      </c>
      <c r="M158" s="11"/>
      <c r="N158" s="24">
        <v>23</v>
      </c>
      <c r="O158" s="27" t="s">
        <v>1002</v>
      </c>
      <c r="P158" s="11">
        <v>35</v>
      </c>
      <c r="Q158" s="16" t="s">
        <v>1003</v>
      </c>
      <c r="R158" s="12" t="s">
        <v>1004</v>
      </c>
    </row>
    <row r="159" spans="1:18" s="8" customFormat="1" ht="36" customHeight="1" x14ac:dyDescent="0.25">
      <c r="A159" s="11">
        <v>143</v>
      </c>
      <c r="B159" s="11">
        <v>19000937</v>
      </c>
      <c r="C159" s="12" t="s">
        <v>1187</v>
      </c>
      <c r="D159" s="12" t="str">
        <f>VLOOKUP(B159,'[1]REKAP TUTOR'!E$4:O$573,11,0)</f>
        <v>081321308493</v>
      </c>
      <c r="E159" s="11" t="s">
        <v>91</v>
      </c>
      <c r="F159" s="11">
        <v>1</v>
      </c>
      <c r="G159" s="16" t="s">
        <v>1255</v>
      </c>
      <c r="H159" s="11" t="s">
        <v>1256</v>
      </c>
      <c r="I159" s="11" t="str">
        <f>VLOOKUP(H159,'[2]50_Adm Negara'!C$9:R$64,5,0)</f>
        <v>MKDU4109</v>
      </c>
      <c r="J159" s="11">
        <f>VLOOKUP(H159,'[2]50_Adm Negara'!C$9:R$64,3,0)</f>
        <v>3</v>
      </c>
      <c r="K159" s="15" t="s">
        <v>23</v>
      </c>
      <c r="L159" s="15" t="s">
        <v>190</v>
      </c>
      <c r="M159" s="11" t="s">
        <v>34</v>
      </c>
      <c r="N159" s="24">
        <v>22</v>
      </c>
      <c r="O159" s="11" t="s">
        <v>1260</v>
      </c>
      <c r="P159" s="11">
        <v>28</v>
      </c>
      <c r="Q159" s="20" t="s">
        <v>1267</v>
      </c>
      <c r="R159" s="20" t="s">
        <v>1268</v>
      </c>
    </row>
    <row r="160" spans="1:18" s="8" customFormat="1" ht="36" customHeight="1" x14ac:dyDescent="0.25">
      <c r="A160" s="11">
        <v>144</v>
      </c>
      <c r="B160" s="11">
        <v>19002037</v>
      </c>
      <c r="C160" s="12" t="s">
        <v>132</v>
      </c>
      <c r="D160" s="12" t="str">
        <f>VLOOKUP(B160,'[1]REKAP TUTOR'!E$4:O$573,11,0)</f>
        <v>085268008888</v>
      </c>
      <c r="E160" s="11" t="s">
        <v>91</v>
      </c>
      <c r="F160" s="11">
        <v>1</v>
      </c>
      <c r="G160" s="12" t="s">
        <v>1255</v>
      </c>
      <c r="H160" s="11" t="s">
        <v>1256</v>
      </c>
      <c r="I160" s="11" t="str">
        <f>VLOOKUP(H160,'[2]50_Adm Negara'!C$9:R$64,5,0)</f>
        <v>MKDU4109</v>
      </c>
      <c r="J160" s="11">
        <f>VLOOKUP(H160,'[2]50_Adm Negara'!C$9:R$64,3,0)</f>
        <v>3</v>
      </c>
      <c r="K160" s="15" t="s">
        <v>23</v>
      </c>
      <c r="L160" s="11" t="s">
        <v>69</v>
      </c>
      <c r="M160" s="11" t="s">
        <v>23</v>
      </c>
      <c r="N160" s="24">
        <v>22</v>
      </c>
      <c r="O160" s="11" t="s">
        <v>1271</v>
      </c>
      <c r="P160" s="11">
        <v>23</v>
      </c>
      <c r="Q160" s="20" t="s">
        <v>1701</v>
      </c>
      <c r="R160" s="20" t="s">
        <v>1702</v>
      </c>
    </row>
    <row r="161" spans="1:18" s="8" customFormat="1" ht="36" customHeight="1" x14ac:dyDescent="0.25">
      <c r="A161" s="11">
        <v>145</v>
      </c>
      <c r="B161" s="125">
        <v>19002284</v>
      </c>
      <c r="C161" s="12" t="s">
        <v>1867</v>
      </c>
      <c r="D161" s="35" t="s">
        <v>1868</v>
      </c>
      <c r="E161" s="11" t="s">
        <v>104</v>
      </c>
      <c r="F161" s="11">
        <v>1</v>
      </c>
      <c r="G161" s="17" t="s">
        <v>1255</v>
      </c>
      <c r="H161" s="15" t="s">
        <v>1256</v>
      </c>
      <c r="I161" s="11" t="str">
        <f>VLOOKUP(H161,'[2]311_Hukum'!C$8:R$61,5,0)</f>
        <v>MKDU4109</v>
      </c>
      <c r="J161" s="11">
        <f>VLOOKUP(H161,'[2]311_Hukum'!C$8:R$61,3,0)</f>
        <v>3</v>
      </c>
      <c r="K161" s="11" t="s">
        <v>23</v>
      </c>
      <c r="L161" s="15" t="s">
        <v>1269</v>
      </c>
      <c r="M161" s="11"/>
      <c r="N161" s="24">
        <v>14</v>
      </c>
      <c r="O161" s="11" t="s">
        <v>1270</v>
      </c>
      <c r="P161" s="11">
        <v>25</v>
      </c>
      <c r="Q161" s="20" t="s">
        <v>1699</v>
      </c>
      <c r="R161" s="20" t="s">
        <v>1700</v>
      </c>
    </row>
    <row r="162" spans="1:18" s="8" customFormat="1" ht="36" customHeight="1" x14ac:dyDescent="0.25">
      <c r="A162" s="11">
        <v>146</v>
      </c>
      <c r="B162" s="11">
        <v>19001613</v>
      </c>
      <c r="C162" s="12" t="s">
        <v>877</v>
      </c>
      <c r="D162" s="35" t="s">
        <v>3714</v>
      </c>
      <c r="E162" s="11" t="s">
        <v>104</v>
      </c>
      <c r="F162" s="11">
        <v>5</v>
      </c>
      <c r="G162" s="12" t="s">
        <v>1255</v>
      </c>
      <c r="H162" s="11" t="s">
        <v>1256</v>
      </c>
      <c r="I162" s="11" t="str">
        <f>VLOOKUP(H162,'[2]311_Hukum'!C$8:R$61,5,0)</f>
        <v>MKDU4109</v>
      </c>
      <c r="J162" s="11">
        <f>VLOOKUP(H162,'[2]311_Hukum'!C$8:R$61,3,0)</f>
        <v>3</v>
      </c>
      <c r="K162" s="15" t="s">
        <v>23</v>
      </c>
      <c r="L162" s="11" t="s">
        <v>1229</v>
      </c>
      <c r="M162" s="11"/>
      <c r="N162" s="24">
        <v>14</v>
      </c>
      <c r="O162" s="11" t="s">
        <v>1266</v>
      </c>
      <c r="P162" s="11">
        <v>35</v>
      </c>
      <c r="Q162" s="20" t="s">
        <v>1258</v>
      </c>
      <c r="R162" s="20" t="s">
        <v>1259</v>
      </c>
    </row>
    <row r="163" spans="1:18" s="8" customFormat="1" ht="36" customHeight="1" x14ac:dyDescent="0.25">
      <c r="A163" s="11">
        <v>147</v>
      </c>
      <c r="B163" s="11">
        <v>19001220</v>
      </c>
      <c r="C163" s="12" t="s">
        <v>3713</v>
      </c>
      <c r="D163" s="12" t="str">
        <f>VLOOKUP(B163,'[1]REKAP TUTOR'!E$4:O$573,11,0)</f>
        <v>085273486388</v>
      </c>
      <c r="E163" s="15" t="s">
        <v>1263</v>
      </c>
      <c r="F163" s="11">
        <v>5</v>
      </c>
      <c r="G163" s="12" t="s">
        <v>1255</v>
      </c>
      <c r="H163" s="11" t="s">
        <v>1256</v>
      </c>
      <c r="I163" s="11" t="str">
        <f>VLOOKUP(H163,'[2]311_Hukum'!C$8:R$61,5,0)</f>
        <v>MKDU4109</v>
      </c>
      <c r="J163" s="11">
        <f>VLOOKUP(H163,'[2]311_Hukum'!C$8:R$61,3,0)</f>
        <v>3</v>
      </c>
      <c r="K163" s="15" t="s">
        <v>23</v>
      </c>
      <c r="L163" s="15" t="s">
        <v>1264</v>
      </c>
      <c r="M163" s="11"/>
      <c r="N163" s="24">
        <v>14</v>
      </c>
      <c r="O163" s="11" t="s">
        <v>1265</v>
      </c>
      <c r="P163" s="11">
        <v>26</v>
      </c>
      <c r="Q163" s="20" t="s">
        <v>1697</v>
      </c>
      <c r="R163" s="20" t="s">
        <v>1698</v>
      </c>
    </row>
    <row r="164" spans="1:18" s="8" customFormat="1" ht="36" customHeight="1" x14ac:dyDescent="0.25">
      <c r="A164" s="11">
        <v>148</v>
      </c>
      <c r="B164" s="11">
        <v>19001437</v>
      </c>
      <c r="C164" s="12" t="s">
        <v>1132</v>
      </c>
      <c r="D164" s="12" t="str">
        <f>VLOOKUP(B164,'[1]REKAP TUTOR'!E$4:O$573,11,0)</f>
        <v>082337983798</v>
      </c>
      <c r="E164" s="11" t="s">
        <v>91</v>
      </c>
      <c r="F164" s="11">
        <v>1</v>
      </c>
      <c r="G164" s="16" t="s">
        <v>1255</v>
      </c>
      <c r="H164" s="11" t="s">
        <v>1256</v>
      </c>
      <c r="I164" s="11" t="str">
        <f>VLOOKUP(H164,'[2]50_Adm Negara'!C$9:R$64,5,0)</f>
        <v>MKDU4109</v>
      </c>
      <c r="J164" s="11">
        <f>VLOOKUP(H164,'[2]50_Adm Negara'!C$9:R$64,3,0)</f>
        <v>3</v>
      </c>
      <c r="K164" s="15" t="s">
        <v>23</v>
      </c>
      <c r="L164" s="11" t="s">
        <v>24</v>
      </c>
      <c r="M164" s="11" t="s">
        <v>23</v>
      </c>
      <c r="N164" s="24">
        <v>22</v>
      </c>
      <c r="O164" s="22" t="s">
        <v>1257</v>
      </c>
      <c r="P164" s="11">
        <v>21</v>
      </c>
      <c r="Q164" s="16" t="s">
        <v>1258</v>
      </c>
      <c r="R164" s="12" t="s">
        <v>1259</v>
      </c>
    </row>
    <row r="165" spans="1:18" s="8" customFormat="1" ht="36" customHeight="1" x14ac:dyDescent="0.25">
      <c r="A165" s="11">
        <v>149</v>
      </c>
      <c r="B165" s="11">
        <v>19002103</v>
      </c>
      <c r="C165" s="12" t="s">
        <v>1106</v>
      </c>
      <c r="D165" s="12" t="str">
        <f>VLOOKUP(B165,'[1]REKAP TUTOR'!E$4:O$573,11,0)</f>
        <v>081368666769</v>
      </c>
      <c r="E165" s="11" t="s">
        <v>104</v>
      </c>
      <c r="F165" s="11" t="s">
        <v>935</v>
      </c>
      <c r="G165" s="12" t="s">
        <v>1255</v>
      </c>
      <c r="H165" s="11" t="s">
        <v>1256</v>
      </c>
      <c r="I165" s="11" t="str">
        <f>VLOOKUP(H165,'[2]311_Hukum'!C$8:R$61,5,0)</f>
        <v>MKDU4109</v>
      </c>
      <c r="J165" s="11">
        <f>VLOOKUP(H165,'[2]311_Hukum'!C$8:R$61,3,0)</f>
        <v>3</v>
      </c>
      <c r="K165" s="15" t="s">
        <v>23</v>
      </c>
      <c r="L165" s="11" t="s">
        <v>69</v>
      </c>
      <c r="M165" s="11"/>
      <c r="N165" s="24">
        <v>14</v>
      </c>
      <c r="O165" s="11" t="s">
        <v>1273</v>
      </c>
      <c r="P165" s="11">
        <v>26</v>
      </c>
      <c r="Q165" s="20" t="s">
        <v>1261</v>
      </c>
      <c r="R165" s="20" t="s">
        <v>1262</v>
      </c>
    </row>
    <row r="166" spans="1:18" s="8" customFormat="1" ht="36" customHeight="1" x14ac:dyDescent="0.25">
      <c r="A166" s="11">
        <v>150</v>
      </c>
      <c r="B166" s="11">
        <v>19000694</v>
      </c>
      <c r="C166" s="12" t="s">
        <v>1136</v>
      </c>
      <c r="D166" s="12" t="str">
        <f>VLOOKUP(B166,'[1]REKAP TUTOR'!E$4:O$573,11,0)</f>
        <v>085273301214</v>
      </c>
      <c r="E166" s="11" t="s">
        <v>91</v>
      </c>
      <c r="F166" s="11">
        <v>1</v>
      </c>
      <c r="G166" s="12" t="s">
        <v>1255</v>
      </c>
      <c r="H166" s="11" t="s">
        <v>1256</v>
      </c>
      <c r="I166" s="11" t="str">
        <f>VLOOKUP(H166,'[2]50_Adm Negara'!C$9:R$64,5,0)</f>
        <v>MKDU4109</v>
      </c>
      <c r="J166" s="11">
        <f>VLOOKUP(H166,'[2]50_Adm Negara'!C$9:R$64,3,0)</f>
        <v>3</v>
      </c>
      <c r="K166" s="15" t="s">
        <v>23</v>
      </c>
      <c r="L166" s="11" t="s">
        <v>69</v>
      </c>
      <c r="M166" s="11" t="s">
        <v>34</v>
      </c>
      <c r="N166" s="24">
        <v>22</v>
      </c>
      <c r="O166" s="11" t="s">
        <v>1272</v>
      </c>
      <c r="P166" s="11">
        <v>22</v>
      </c>
      <c r="Q166" s="20" t="s">
        <v>1703</v>
      </c>
      <c r="R166" s="20" t="s">
        <v>1704</v>
      </c>
    </row>
    <row r="167" spans="1:18" s="8" customFormat="1" ht="36" customHeight="1" x14ac:dyDescent="0.25">
      <c r="A167" s="11">
        <v>151</v>
      </c>
      <c r="B167" s="11">
        <v>19002286</v>
      </c>
      <c r="C167" s="20" t="s">
        <v>854</v>
      </c>
      <c r="D167" s="35" t="s">
        <v>3701</v>
      </c>
      <c r="E167" s="11" t="s">
        <v>104</v>
      </c>
      <c r="F167" s="11">
        <v>5</v>
      </c>
      <c r="G167" s="18" t="s">
        <v>991</v>
      </c>
      <c r="H167" s="11" t="s">
        <v>992</v>
      </c>
      <c r="I167" s="11" t="str">
        <f>VLOOKUP(H167,'[2]311_Hukum'!C$8:R$61,5,0)</f>
        <v>HKUM4401</v>
      </c>
      <c r="J167" s="11">
        <f>VLOOKUP(H167,'[2]311_Hukum'!C$8:R$61,3,0)</f>
        <v>3</v>
      </c>
      <c r="K167" s="15" t="s">
        <v>23</v>
      </c>
      <c r="L167" s="15" t="s">
        <v>993</v>
      </c>
      <c r="M167" s="11"/>
      <c r="N167" s="24">
        <v>22</v>
      </c>
      <c r="O167" s="11" t="s">
        <v>1672</v>
      </c>
      <c r="P167" s="11">
        <v>35</v>
      </c>
      <c r="Q167" s="20" t="s">
        <v>1673</v>
      </c>
      <c r="R167" s="20" t="s">
        <v>1674</v>
      </c>
    </row>
    <row r="168" spans="1:18" s="8" customFormat="1" ht="36" customHeight="1" x14ac:dyDescent="0.25">
      <c r="A168" s="11">
        <v>152</v>
      </c>
      <c r="B168" s="11">
        <v>19001266</v>
      </c>
      <c r="C168" s="12" t="s">
        <v>1205</v>
      </c>
      <c r="D168" s="12" t="str">
        <f>VLOOKUP(B168,'[1]REKAP TUTOR'!E$4:O$573,11,0)</f>
        <v>085268296467</v>
      </c>
      <c r="E168" s="15" t="s">
        <v>1201</v>
      </c>
      <c r="F168" s="11">
        <v>1</v>
      </c>
      <c r="G168" s="17" t="s">
        <v>1206</v>
      </c>
      <c r="H168" s="15" t="s">
        <v>1207</v>
      </c>
      <c r="I168" s="15" t="s">
        <v>1207</v>
      </c>
      <c r="J168" s="21">
        <v>3</v>
      </c>
      <c r="K168" s="11" t="s">
        <v>45</v>
      </c>
      <c r="L168" s="11" t="s">
        <v>46</v>
      </c>
      <c r="M168" s="11" t="s">
        <v>47</v>
      </c>
      <c r="N168" s="24">
        <v>21</v>
      </c>
      <c r="O168" s="11" t="s">
        <v>1208</v>
      </c>
      <c r="P168" s="11">
        <v>26</v>
      </c>
      <c r="Q168" s="34" t="s">
        <v>1826</v>
      </c>
      <c r="R168" s="34" t="s">
        <v>1827</v>
      </c>
    </row>
    <row r="169" spans="1:18" s="8" customFormat="1" ht="36" customHeight="1" x14ac:dyDescent="0.25">
      <c r="A169" s="11">
        <v>153</v>
      </c>
      <c r="B169" s="11">
        <v>19001626</v>
      </c>
      <c r="C169" s="12" t="s">
        <v>170</v>
      </c>
      <c r="D169" s="12" t="str">
        <f>VLOOKUP(B169,'[1]REKAP TUTOR'!E$4:O$573,11,0)</f>
        <v>085268967602</v>
      </c>
      <c r="E169" s="11" t="s">
        <v>91</v>
      </c>
      <c r="F169" s="11">
        <v>5</v>
      </c>
      <c r="G169" s="12" t="s">
        <v>164</v>
      </c>
      <c r="H169" s="11" t="s">
        <v>165</v>
      </c>
      <c r="I169" s="11" t="str">
        <f>VLOOKUP(H169,'[2]50_Adm Negara'!C$9:R$64,5,0)</f>
        <v>ADPU4334</v>
      </c>
      <c r="J169" s="11">
        <f>VLOOKUP(H169,'[2]50_Adm Negara'!C$9:R$64,3,0)</f>
        <v>3</v>
      </c>
      <c r="K169" s="15" t="s">
        <v>23</v>
      </c>
      <c r="L169" s="11" t="s">
        <v>69</v>
      </c>
      <c r="M169" s="11"/>
      <c r="N169" s="24">
        <v>23</v>
      </c>
      <c r="O169" s="22" t="s">
        <v>171</v>
      </c>
      <c r="P169" s="11">
        <v>16</v>
      </c>
      <c r="Q169" s="16" t="s">
        <v>172</v>
      </c>
      <c r="R169" s="12" t="s">
        <v>173</v>
      </c>
    </row>
    <row r="170" spans="1:18" s="8" customFormat="1" ht="36" customHeight="1" x14ac:dyDescent="0.25">
      <c r="A170" s="11">
        <v>154</v>
      </c>
      <c r="B170" s="11">
        <v>19002037</v>
      </c>
      <c r="C170" s="12" t="s">
        <v>132</v>
      </c>
      <c r="D170" s="12" t="str">
        <f>VLOOKUP(B170,'[1]REKAP TUTOR'!E$4:O$573,11,0)</f>
        <v>085268008888</v>
      </c>
      <c r="E170" s="11" t="s">
        <v>91</v>
      </c>
      <c r="F170" s="11">
        <v>6</v>
      </c>
      <c r="G170" s="12" t="s">
        <v>164</v>
      </c>
      <c r="H170" s="11" t="s">
        <v>165</v>
      </c>
      <c r="I170" s="11" t="str">
        <f>VLOOKUP(H170,'[2]50_Adm Negara'!C$9:R$64,5,0)</f>
        <v>ADPU4334</v>
      </c>
      <c r="J170" s="11">
        <f>VLOOKUP(H170,'[2]50_Adm Negara'!C$9:R$64,3,0)</f>
        <v>3</v>
      </c>
      <c r="K170" s="15" t="s">
        <v>23</v>
      </c>
      <c r="L170" s="15" t="s">
        <v>166</v>
      </c>
      <c r="M170" s="11"/>
      <c r="N170" s="24">
        <v>23</v>
      </c>
      <c r="O170" s="22" t="s">
        <v>167</v>
      </c>
      <c r="P170" s="11">
        <v>22</v>
      </c>
      <c r="Q170" s="16" t="s">
        <v>168</v>
      </c>
      <c r="R170" s="12" t="s">
        <v>169</v>
      </c>
    </row>
    <row r="171" spans="1:18" s="8" customFormat="1" ht="36" customHeight="1" x14ac:dyDescent="0.25">
      <c r="A171" s="11">
        <v>155</v>
      </c>
      <c r="B171" s="11">
        <v>19001304</v>
      </c>
      <c r="C171" s="12" t="s">
        <v>380</v>
      </c>
      <c r="D171" s="12" t="str">
        <f>VLOOKUP(B171,'[1]REKAP TUTOR'!E$4:O$573,11,0)</f>
        <v>082115564994</v>
      </c>
      <c r="E171" s="11" t="s">
        <v>20</v>
      </c>
      <c r="F171" s="11">
        <v>7</v>
      </c>
      <c r="G171" s="12" t="s">
        <v>599</v>
      </c>
      <c r="H171" s="11" t="s">
        <v>600</v>
      </c>
      <c r="I171" s="11" t="str">
        <f>VLOOKUP(H171,'[2]54_Manajemen'!C$7:R$63,5,0)</f>
        <v>EKMA4370</v>
      </c>
      <c r="J171" s="11">
        <f>VLOOKUP(H171,'[2]54_Manajemen'!C$7:R$63,3,0)</f>
        <v>3</v>
      </c>
      <c r="K171" s="15" t="s">
        <v>23</v>
      </c>
      <c r="L171" s="11" t="s">
        <v>605</v>
      </c>
      <c r="M171" s="11" t="s">
        <v>34</v>
      </c>
      <c r="N171" s="24">
        <v>14</v>
      </c>
      <c r="O171" s="11" t="s">
        <v>606</v>
      </c>
      <c r="P171" s="11">
        <v>25</v>
      </c>
      <c r="Q171" s="16" t="s">
        <v>607</v>
      </c>
      <c r="R171" s="34" t="s">
        <v>608</v>
      </c>
    </row>
    <row r="172" spans="1:18" s="8" customFormat="1" ht="36" customHeight="1" x14ac:dyDescent="0.25">
      <c r="A172" s="11">
        <v>156</v>
      </c>
      <c r="B172" s="11">
        <v>19001217</v>
      </c>
      <c r="C172" s="12" t="s">
        <v>326</v>
      </c>
      <c r="D172" s="12" t="str">
        <f>VLOOKUP(B172,'[1]REKAP TUTOR'!E$4:O$573,11,0)</f>
        <v>085273491355</v>
      </c>
      <c r="E172" s="11" t="s">
        <v>20</v>
      </c>
      <c r="F172" s="11">
        <v>5</v>
      </c>
      <c r="G172" s="12" t="s">
        <v>599</v>
      </c>
      <c r="H172" s="11" t="s">
        <v>600</v>
      </c>
      <c r="I172" s="11" t="str">
        <f>VLOOKUP(H172,'[2]54_Manajemen'!C$7:R$63,5,0)</f>
        <v>EKMA4370</v>
      </c>
      <c r="J172" s="11">
        <f>VLOOKUP(H172,'[2]54_Manajemen'!C$7:R$63,3,0)</f>
        <v>3</v>
      </c>
      <c r="K172" s="15" t="s">
        <v>23</v>
      </c>
      <c r="L172" s="11" t="s">
        <v>69</v>
      </c>
      <c r="M172" s="11" t="s">
        <v>23</v>
      </c>
      <c r="N172" s="24">
        <v>14</v>
      </c>
      <c r="O172" s="11" t="s">
        <v>609</v>
      </c>
      <c r="P172" s="11">
        <v>22</v>
      </c>
      <c r="Q172" s="20" t="s">
        <v>1644</v>
      </c>
      <c r="R172" s="20" t="s">
        <v>1645</v>
      </c>
    </row>
    <row r="173" spans="1:18" s="8" customFormat="1" ht="36" customHeight="1" x14ac:dyDescent="0.25">
      <c r="A173" s="11">
        <v>157</v>
      </c>
      <c r="B173" s="11">
        <v>19002323</v>
      </c>
      <c r="C173" s="12" t="s">
        <v>448</v>
      </c>
      <c r="D173" s="12" t="str">
        <f>VLOOKUP(B173,'[1]REKAP TUTOR'!E$4:O$573,11,0)</f>
        <v>082392444068</v>
      </c>
      <c r="E173" s="11" t="s">
        <v>20</v>
      </c>
      <c r="F173" s="11">
        <v>7</v>
      </c>
      <c r="G173" s="12" t="s">
        <v>599</v>
      </c>
      <c r="H173" s="11" t="s">
        <v>600</v>
      </c>
      <c r="I173" s="11" t="str">
        <f>VLOOKUP(H173,'[2]54_Manajemen'!C$7:R$63,5,0)</f>
        <v>EKMA4370</v>
      </c>
      <c r="J173" s="11">
        <f>VLOOKUP(H173,'[2]54_Manajemen'!C$7:R$63,3,0)</f>
        <v>3</v>
      </c>
      <c r="K173" s="15" t="s">
        <v>23</v>
      </c>
      <c r="L173" s="15" t="s">
        <v>601</v>
      </c>
      <c r="M173" s="11" t="s">
        <v>23</v>
      </c>
      <c r="N173" s="24">
        <v>14</v>
      </c>
      <c r="O173" s="11" t="s">
        <v>602</v>
      </c>
      <c r="P173" s="11">
        <v>26</v>
      </c>
      <c r="Q173" s="16" t="s">
        <v>603</v>
      </c>
      <c r="R173" s="12" t="s">
        <v>604</v>
      </c>
    </row>
    <row r="174" spans="1:18" s="8" customFormat="1" ht="36" customHeight="1" x14ac:dyDescent="0.25">
      <c r="A174" s="11">
        <v>158</v>
      </c>
      <c r="B174" s="11">
        <v>19002139</v>
      </c>
      <c r="C174" s="12" t="s">
        <v>1045</v>
      </c>
      <c r="D174" s="12" t="str">
        <f>VLOOKUP(B174,'[1]REKAP TUTOR'!E$4:O$573,11,0)</f>
        <v>085215815798</v>
      </c>
      <c r="E174" s="11" t="s">
        <v>1046</v>
      </c>
      <c r="F174" s="11">
        <v>8</v>
      </c>
      <c r="G174" s="17" t="s">
        <v>1047</v>
      </c>
      <c r="H174" s="15" t="s">
        <v>1048</v>
      </c>
      <c r="I174" s="11" t="str">
        <f>VLOOKUP(H174,'[2]57_Pend Bhs Indo'!C$7:G$67,5,0)</f>
        <v>IDIK4010</v>
      </c>
      <c r="J174" s="11">
        <f>VLOOKUP(H174,'[2]57_Pend Bhs Indo'!C$7:E$67,3,0)</f>
        <v>3</v>
      </c>
      <c r="K174" s="15" t="s">
        <v>23</v>
      </c>
      <c r="L174" s="11" t="s">
        <v>1049</v>
      </c>
      <c r="M174" s="11"/>
      <c r="N174" s="24">
        <v>23</v>
      </c>
      <c r="O174" s="11" t="s">
        <v>1050</v>
      </c>
      <c r="P174" s="11">
        <v>29</v>
      </c>
      <c r="Q174" s="16" t="s">
        <v>1051</v>
      </c>
      <c r="R174" s="12" t="s">
        <v>1052</v>
      </c>
    </row>
    <row r="175" spans="1:18" s="8" customFormat="1" ht="36" customHeight="1" x14ac:dyDescent="0.25">
      <c r="A175" s="11">
        <v>159</v>
      </c>
      <c r="B175" s="11">
        <v>19002314</v>
      </c>
      <c r="C175" s="18" t="s">
        <v>407</v>
      </c>
      <c r="D175" s="12" t="str">
        <f>VLOOKUP(B175,'[1]REKAP TUTOR'!E$4:O$573,11,0)</f>
        <v>081373658659</v>
      </c>
      <c r="E175" s="15" t="s">
        <v>299</v>
      </c>
      <c r="F175" s="11" t="s">
        <v>39</v>
      </c>
      <c r="G175" s="12" t="s">
        <v>408</v>
      </c>
      <c r="H175" s="11" t="s">
        <v>409</v>
      </c>
      <c r="I175" s="11" t="str">
        <f>VLOOKUP(H175,'[2]83_Akuntansi'!C$7:R$62,5,0)</f>
        <v>EKMA4159</v>
      </c>
      <c r="J175" s="11">
        <f>VLOOKUP(H175,'[2]83_Akuntansi'!C$7:R$62,3,0)</f>
        <v>3</v>
      </c>
      <c r="K175" s="15" t="s">
        <v>23</v>
      </c>
      <c r="L175" s="15" t="s">
        <v>1596</v>
      </c>
      <c r="M175" s="11"/>
      <c r="N175" s="24">
        <v>14</v>
      </c>
      <c r="O175" s="11" t="s">
        <v>410</v>
      </c>
      <c r="P175" s="11">
        <v>22</v>
      </c>
      <c r="Q175" s="16" t="s">
        <v>411</v>
      </c>
      <c r="R175" s="12" t="s">
        <v>412</v>
      </c>
    </row>
    <row r="176" spans="1:18" s="8" customFormat="1" ht="36" customHeight="1" x14ac:dyDescent="0.25">
      <c r="A176" s="11">
        <v>160</v>
      </c>
      <c r="B176" s="11">
        <v>19001389</v>
      </c>
      <c r="C176" s="12" t="s">
        <v>1345</v>
      </c>
      <c r="D176" s="12" t="str">
        <f>VLOOKUP(B176,'[1]REKAP TUTOR'!E$4:O$573,11,0)</f>
        <v>082183744488</v>
      </c>
      <c r="E176" s="11" t="s">
        <v>1046</v>
      </c>
      <c r="F176" s="11">
        <v>8</v>
      </c>
      <c r="G176" s="17" t="s">
        <v>1512</v>
      </c>
      <c r="H176" s="15" t="s">
        <v>1513</v>
      </c>
      <c r="I176" s="11" t="str">
        <f>VLOOKUP(H176,'[2]57_Pend Bhs Indo'!C$7:G$67,5,0)</f>
        <v>PBIN4434</v>
      </c>
      <c r="J176" s="11">
        <f>VLOOKUP(H176,'[2]57_Pend Bhs Indo'!C$7:E$67,3,0)</f>
        <v>2</v>
      </c>
      <c r="K176" s="15" t="s">
        <v>23</v>
      </c>
      <c r="L176" s="15" t="s">
        <v>1056</v>
      </c>
      <c r="M176" s="11"/>
      <c r="N176" s="24">
        <v>13</v>
      </c>
      <c r="O176" s="11" t="s">
        <v>1514</v>
      </c>
      <c r="P176" s="11">
        <v>29</v>
      </c>
      <c r="Q176" s="16" t="s">
        <v>1515</v>
      </c>
      <c r="R176" s="12" t="s">
        <v>1516</v>
      </c>
    </row>
    <row r="177" spans="1:18" s="8" customFormat="1" ht="36" customHeight="1" x14ac:dyDescent="0.25">
      <c r="A177" s="11">
        <v>161</v>
      </c>
      <c r="B177" s="11">
        <v>19000241</v>
      </c>
      <c r="C177" s="12" t="s">
        <v>252</v>
      </c>
      <c r="D177" s="12" t="str">
        <f>VLOOKUP(B177,'[1]REKAP TUTOR'!E$4:O$573,11,0)</f>
        <v>085383211000</v>
      </c>
      <c r="E177" s="11" t="s">
        <v>20</v>
      </c>
      <c r="F177" s="11">
        <v>1</v>
      </c>
      <c r="G177" s="12" t="s">
        <v>20</v>
      </c>
      <c r="H177" s="11" t="s">
        <v>307</v>
      </c>
      <c r="I177" s="11" t="str">
        <f>VLOOKUP(H177,'[2]54_Manajemen'!C$7:R$63,5,0)</f>
        <v>EKMA4116</v>
      </c>
      <c r="J177" s="11">
        <f>VLOOKUP(H177,'[2]54_Manajemen'!C$7:R$63,3,0)</f>
        <v>4</v>
      </c>
      <c r="K177" s="11" t="s">
        <v>23</v>
      </c>
      <c r="L177" s="11" t="s">
        <v>24</v>
      </c>
      <c r="M177" s="11" t="s">
        <v>34</v>
      </c>
      <c r="N177" s="24">
        <v>22</v>
      </c>
      <c r="O177" s="11" t="s">
        <v>311</v>
      </c>
      <c r="P177" s="11">
        <v>26</v>
      </c>
      <c r="Q177" s="16" t="s">
        <v>312</v>
      </c>
      <c r="R177" s="12" t="s">
        <v>313</v>
      </c>
    </row>
    <row r="178" spans="1:18" s="8" customFormat="1" ht="36" customHeight="1" x14ac:dyDescent="0.25">
      <c r="A178" s="11">
        <v>162</v>
      </c>
      <c r="B178" s="11">
        <v>19000953</v>
      </c>
      <c r="C178" s="12" t="s">
        <v>322</v>
      </c>
      <c r="D178" s="12" t="str">
        <f>VLOOKUP(B178,'[1]REKAP TUTOR'!E$4:O$573,11,0)</f>
        <v>08117866909</v>
      </c>
      <c r="E178" s="11" t="s">
        <v>20</v>
      </c>
      <c r="F178" s="11">
        <v>1</v>
      </c>
      <c r="G178" s="17" t="s">
        <v>20</v>
      </c>
      <c r="H178" s="15" t="s">
        <v>307</v>
      </c>
      <c r="I178" s="15" t="s">
        <v>307</v>
      </c>
      <c r="J178" s="11">
        <v>4</v>
      </c>
      <c r="K178" s="11" t="s">
        <v>23</v>
      </c>
      <c r="L178" s="11" t="s">
        <v>323</v>
      </c>
      <c r="M178" s="11" t="s">
        <v>23</v>
      </c>
      <c r="N178" s="24">
        <v>22</v>
      </c>
      <c r="O178" s="11" t="s">
        <v>324</v>
      </c>
      <c r="P178" s="11">
        <v>28</v>
      </c>
      <c r="Q178" s="16" t="s">
        <v>328</v>
      </c>
      <c r="R178" s="12" t="s">
        <v>329</v>
      </c>
    </row>
    <row r="179" spans="1:18" s="8" customFormat="1" ht="36" customHeight="1" x14ac:dyDescent="0.25">
      <c r="A179" s="11">
        <v>163</v>
      </c>
      <c r="B179" s="11">
        <v>19002268</v>
      </c>
      <c r="C179" s="12" t="s">
        <v>282</v>
      </c>
      <c r="D179" s="12" t="str">
        <f>VLOOKUP(B179,'[1]REKAP TUTOR'!E$4:O$573,11,0)</f>
        <v>081271362679</v>
      </c>
      <c r="E179" s="11" t="s">
        <v>20</v>
      </c>
      <c r="F179" s="11">
        <v>1</v>
      </c>
      <c r="G179" s="16" t="s">
        <v>20</v>
      </c>
      <c r="H179" s="11" t="s">
        <v>307</v>
      </c>
      <c r="I179" s="11" t="str">
        <f>VLOOKUP(H179,'[2]54_Manajemen'!C$7:R$63,5,0)</f>
        <v>EKMA4116</v>
      </c>
      <c r="J179" s="11">
        <f>VLOOKUP(H179,'[2]54_Manajemen'!C$7:R$63,3,0)</f>
        <v>4</v>
      </c>
      <c r="K179" s="15" t="s">
        <v>23</v>
      </c>
      <c r="L179" s="11" t="s">
        <v>74</v>
      </c>
      <c r="M179" s="11" t="s">
        <v>34</v>
      </c>
      <c r="N179" s="24">
        <v>22</v>
      </c>
      <c r="O179" s="11" t="s">
        <v>349</v>
      </c>
      <c r="P179" s="11">
        <v>30</v>
      </c>
      <c r="Q179" s="34" t="s">
        <v>1754</v>
      </c>
      <c r="R179" s="34" t="s">
        <v>1755</v>
      </c>
    </row>
    <row r="180" spans="1:18" s="8" customFormat="1" ht="36" customHeight="1" x14ac:dyDescent="0.25">
      <c r="A180" s="11">
        <v>164</v>
      </c>
      <c r="B180" s="11">
        <v>19001217</v>
      </c>
      <c r="C180" s="12" t="s">
        <v>326</v>
      </c>
      <c r="D180" s="12" t="str">
        <f>VLOOKUP(B180,'[1]REKAP TUTOR'!E$4:O$573,11,0)</f>
        <v>085273491355</v>
      </c>
      <c r="E180" s="11" t="s">
        <v>20</v>
      </c>
      <c r="F180" s="11">
        <v>1</v>
      </c>
      <c r="G180" s="16" t="s">
        <v>20</v>
      </c>
      <c r="H180" s="11" t="s">
        <v>307</v>
      </c>
      <c r="I180" s="11" t="str">
        <f>VLOOKUP(H180,'[2]54_Manajemen'!C$7:R$63,5,0)</f>
        <v>EKMA4116</v>
      </c>
      <c r="J180" s="11">
        <f>VLOOKUP(H180,'[2]54_Manajemen'!C$7:R$63,3,0)</f>
        <v>4</v>
      </c>
      <c r="K180" s="15" t="s">
        <v>23</v>
      </c>
      <c r="L180" s="15" t="s">
        <v>1595</v>
      </c>
      <c r="M180" s="11"/>
      <c r="N180" s="24">
        <v>22</v>
      </c>
      <c r="O180" s="11" t="s">
        <v>327</v>
      </c>
      <c r="P180" s="11">
        <v>30</v>
      </c>
      <c r="Q180" s="16" t="s">
        <v>346</v>
      </c>
      <c r="R180" s="12" t="s">
        <v>347</v>
      </c>
    </row>
    <row r="181" spans="1:18" s="8" customFormat="1" ht="36" customHeight="1" x14ac:dyDescent="0.25">
      <c r="A181" s="11">
        <v>165</v>
      </c>
      <c r="B181" s="15">
        <v>19002176</v>
      </c>
      <c r="C181" s="12" t="s">
        <v>330</v>
      </c>
      <c r="D181" s="12" t="str">
        <f>VLOOKUP(B181,'[1]REKAP TUTOR'!E$4:O$573,11,0)</f>
        <v>081373887882</v>
      </c>
      <c r="E181" s="11" t="s">
        <v>20</v>
      </c>
      <c r="F181" s="11">
        <v>1</v>
      </c>
      <c r="G181" s="17" t="s">
        <v>20</v>
      </c>
      <c r="H181" s="15" t="s">
        <v>307</v>
      </c>
      <c r="I181" s="11" t="str">
        <f>VLOOKUP(H181,'[2]54_Manajemen'!C$7:R$63,5,0)</f>
        <v>EKMA4116</v>
      </c>
      <c r="J181" s="11">
        <f>VLOOKUP(H181,'[2]54_Manajemen'!C$7:R$63,3,0)</f>
        <v>4</v>
      </c>
      <c r="K181" s="11" t="s">
        <v>23</v>
      </c>
      <c r="L181" s="11" t="s">
        <v>46</v>
      </c>
      <c r="M181" s="11"/>
      <c r="N181" s="24">
        <v>22</v>
      </c>
      <c r="O181" s="11" t="s">
        <v>331</v>
      </c>
      <c r="P181" s="11">
        <v>35</v>
      </c>
      <c r="Q181" s="16" t="s">
        <v>353</v>
      </c>
      <c r="R181" s="12" t="s">
        <v>354</v>
      </c>
    </row>
    <row r="182" spans="1:18" s="8" customFormat="1" ht="36" customHeight="1" x14ac:dyDescent="0.25">
      <c r="A182" s="11">
        <v>166</v>
      </c>
      <c r="B182" s="11">
        <v>19002162</v>
      </c>
      <c r="C182" s="12" t="s">
        <v>318</v>
      </c>
      <c r="D182" s="12" t="str">
        <f>VLOOKUP(B182,'[1]REKAP TUTOR'!E$4:O$573,11,0)</f>
        <v>0895605288890</v>
      </c>
      <c r="E182" s="11" t="s">
        <v>20</v>
      </c>
      <c r="F182" s="11">
        <v>1</v>
      </c>
      <c r="G182" s="16" t="s">
        <v>20</v>
      </c>
      <c r="H182" s="11" t="s">
        <v>307</v>
      </c>
      <c r="I182" s="11" t="str">
        <f>VLOOKUP(H182,'[2]54_Manajemen'!C$7:R$63,5,0)</f>
        <v>EKMA4116</v>
      </c>
      <c r="J182" s="11">
        <f>VLOOKUP(H182,'[2]54_Manajemen'!C$7:R$63,3,0)</f>
        <v>4</v>
      </c>
      <c r="K182" s="15" t="s">
        <v>23</v>
      </c>
      <c r="L182" s="11" t="s">
        <v>29</v>
      </c>
      <c r="M182" s="11" t="s">
        <v>34</v>
      </c>
      <c r="N182" s="24">
        <v>22</v>
      </c>
      <c r="O182" s="11" t="s">
        <v>319</v>
      </c>
      <c r="P182" s="11">
        <v>21</v>
      </c>
      <c r="Q182" s="16" t="s">
        <v>342</v>
      </c>
      <c r="R182" s="12" t="s">
        <v>343</v>
      </c>
    </row>
    <row r="183" spans="1:18" s="8" customFormat="1" ht="36" customHeight="1" x14ac:dyDescent="0.25">
      <c r="A183" s="11">
        <v>167</v>
      </c>
      <c r="B183" s="11">
        <v>19001231</v>
      </c>
      <c r="C183" s="12" t="s">
        <v>344</v>
      </c>
      <c r="D183" s="12" t="str">
        <f>VLOOKUP(B183,'[1]REKAP TUTOR'!E$4:O$573,11,0)</f>
        <v>081373032345</v>
      </c>
      <c r="E183" s="11" t="s">
        <v>20</v>
      </c>
      <c r="F183" s="11">
        <v>1</v>
      </c>
      <c r="G183" s="16" t="s">
        <v>20</v>
      </c>
      <c r="H183" s="11" t="s">
        <v>307</v>
      </c>
      <c r="I183" s="11" t="str">
        <f>VLOOKUP(H183,'[2]54_Manajemen'!C$7:R$63,5,0)</f>
        <v>EKMA4116</v>
      </c>
      <c r="J183" s="11">
        <f>VLOOKUP(H183,'[2]54_Manajemen'!C$7:R$63,3,0)</f>
        <v>4</v>
      </c>
      <c r="K183" s="15" t="s">
        <v>23</v>
      </c>
      <c r="L183" s="11" t="s">
        <v>69</v>
      </c>
      <c r="M183" s="11" t="s">
        <v>23</v>
      </c>
      <c r="N183" s="24">
        <v>22</v>
      </c>
      <c r="O183" s="11" t="s">
        <v>345</v>
      </c>
      <c r="P183" s="11">
        <v>30</v>
      </c>
      <c r="Q183" s="16" t="s">
        <v>350</v>
      </c>
      <c r="R183" s="12" t="s">
        <v>351</v>
      </c>
    </row>
    <row r="184" spans="1:18" s="8" customFormat="1" ht="36" customHeight="1" x14ac:dyDescent="0.25">
      <c r="A184" s="11">
        <v>168</v>
      </c>
      <c r="B184" s="11">
        <v>19002160</v>
      </c>
      <c r="C184" s="12" t="s">
        <v>339</v>
      </c>
      <c r="D184" s="12" t="str">
        <f>VLOOKUP(B184,'[1]REKAP TUTOR'!E$4:O$573,11,0)</f>
        <v>085200539968</v>
      </c>
      <c r="E184" s="11" t="s">
        <v>20</v>
      </c>
      <c r="F184" s="15" t="s">
        <v>340</v>
      </c>
      <c r="G184" s="12" t="s">
        <v>20</v>
      </c>
      <c r="H184" s="11" t="s">
        <v>307</v>
      </c>
      <c r="I184" s="11" t="str">
        <f>VLOOKUP(H184,'[2]54_Manajemen'!C$7:R$63,5,0)</f>
        <v>EKMA4116</v>
      </c>
      <c r="J184" s="11">
        <f>VLOOKUP(H184,'[2]54_Manajemen'!C$7:R$63,3,0)</f>
        <v>4</v>
      </c>
      <c r="K184" s="15" t="s">
        <v>23</v>
      </c>
      <c r="L184" s="11" t="s">
        <v>278</v>
      </c>
      <c r="M184" s="11" t="s">
        <v>34</v>
      </c>
      <c r="N184" s="24">
        <v>22</v>
      </c>
      <c r="O184" s="11" t="s">
        <v>341</v>
      </c>
      <c r="P184" s="11">
        <v>26</v>
      </c>
      <c r="Q184" s="16" t="s">
        <v>320</v>
      </c>
      <c r="R184" s="12" t="s">
        <v>321</v>
      </c>
    </row>
    <row r="185" spans="1:18" s="8" customFormat="1" ht="36" customHeight="1" x14ac:dyDescent="0.25">
      <c r="A185" s="11">
        <v>169</v>
      </c>
      <c r="B185" s="11">
        <v>19001343</v>
      </c>
      <c r="C185" s="12" t="s">
        <v>306</v>
      </c>
      <c r="D185" s="12" t="str">
        <f>VLOOKUP(B185,'[1]REKAP TUTOR'!E$4:O$573,11,0)</f>
        <v>082238200088</v>
      </c>
      <c r="E185" s="11" t="s">
        <v>20</v>
      </c>
      <c r="F185" s="11">
        <v>1</v>
      </c>
      <c r="G185" s="12" t="s">
        <v>20</v>
      </c>
      <c r="H185" s="11" t="s">
        <v>307</v>
      </c>
      <c r="I185" s="11" t="str">
        <f>VLOOKUP(H185,'[2]54_Manajemen'!C$7:R$63,5,0)</f>
        <v>EKMA4116</v>
      </c>
      <c r="J185" s="11">
        <f>VLOOKUP(H185,'[2]54_Manajemen'!C$7:R$63,3,0)</f>
        <v>4</v>
      </c>
      <c r="K185" s="11" t="s">
        <v>23</v>
      </c>
      <c r="L185" s="11" t="s">
        <v>24</v>
      </c>
      <c r="M185" s="11" t="s">
        <v>23</v>
      </c>
      <c r="N185" s="24">
        <v>22</v>
      </c>
      <c r="O185" s="11" t="s">
        <v>308</v>
      </c>
      <c r="P185" s="11">
        <v>26</v>
      </c>
      <c r="Q185" s="16" t="s">
        <v>309</v>
      </c>
      <c r="R185" s="12" t="s">
        <v>310</v>
      </c>
    </row>
    <row r="186" spans="1:18" s="8" customFormat="1" ht="36" customHeight="1" x14ac:dyDescent="0.25">
      <c r="A186" s="11">
        <v>170</v>
      </c>
      <c r="B186" s="19">
        <v>19002318</v>
      </c>
      <c r="C186" s="20" t="s">
        <v>334</v>
      </c>
      <c r="D186" s="12" t="str">
        <f>VLOOKUP(B186,'[1]REKAP TUTOR'!E$4:O$573,11,0)</f>
        <v>081273007899</v>
      </c>
      <c r="E186" s="11" t="s">
        <v>20</v>
      </c>
      <c r="F186" s="15" t="s">
        <v>335</v>
      </c>
      <c r="G186" s="12" t="s">
        <v>20</v>
      </c>
      <c r="H186" s="11" t="s">
        <v>307</v>
      </c>
      <c r="I186" s="11" t="str">
        <f>VLOOKUP(H186,'[2]54_Manajemen'!C$7:R$63,5,0)</f>
        <v>EKMA4116</v>
      </c>
      <c r="J186" s="11">
        <f>VLOOKUP(H186,'[2]54_Manajemen'!C$7:R$63,3,0)</f>
        <v>4</v>
      </c>
      <c r="K186" s="15" t="s">
        <v>23</v>
      </c>
      <c r="L186" s="11" t="s">
        <v>278</v>
      </c>
      <c r="M186" s="11" t="s">
        <v>23</v>
      </c>
      <c r="N186" s="24">
        <v>22</v>
      </c>
      <c r="O186" s="11" t="s">
        <v>336</v>
      </c>
      <c r="P186" s="11">
        <v>29</v>
      </c>
      <c r="Q186" s="16" t="s">
        <v>316</v>
      </c>
      <c r="R186" s="12" t="s">
        <v>317</v>
      </c>
    </row>
    <row r="187" spans="1:18" s="8" customFormat="1" ht="36" customHeight="1" x14ac:dyDescent="0.25">
      <c r="A187" s="11">
        <v>171</v>
      </c>
      <c r="B187" s="11">
        <v>19002282</v>
      </c>
      <c r="C187" s="12" t="s">
        <v>314</v>
      </c>
      <c r="D187" s="12" t="str">
        <f>VLOOKUP(B187,'[1]REKAP TUTOR'!E$4:O$573,11,0)</f>
        <v>085314147272</v>
      </c>
      <c r="E187" s="11" t="s">
        <v>20</v>
      </c>
      <c r="F187" s="11">
        <v>1</v>
      </c>
      <c r="G187" s="16" t="s">
        <v>20</v>
      </c>
      <c r="H187" s="11" t="s">
        <v>307</v>
      </c>
      <c r="I187" s="11" t="str">
        <f>VLOOKUP(H187,'[2]54_Manajemen'!C$7:R$63,5,0)</f>
        <v>EKMA4116</v>
      </c>
      <c r="J187" s="11">
        <f>VLOOKUP(H187,'[2]54_Manajemen'!C$7:R$63,3,0)</f>
        <v>4</v>
      </c>
      <c r="K187" s="15" t="s">
        <v>23</v>
      </c>
      <c r="L187" s="11" t="s">
        <v>29</v>
      </c>
      <c r="M187" s="11" t="s">
        <v>23</v>
      </c>
      <c r="N187" s="24">
        <v>22</v>
      </c>
      <c r="O187" s="11" t="s">
        <v>315</v>
      </c>
      <c r="P187" s="11">
        <v>20</v>
      </c>
      <c r="Q187" s="16" t="s">
        <v>337</v>
      </c>
      <c r="R187" s="12" t="s">
        <v>338</v>
      </c>
    </row>
    <row r="188" spans="1:18" s="8" customFormat="1" ht="36" customHeight="1" x14ac:dyDescent="0.25">
      <c r="A188" s="11">
        <v>172</v>
      </c>
      <c r="B188" s="15">
        <v>19001628</v>
      </c>
      <c r="C188" s="12" t="s">
        <v>280</v>
      </c>
      <c r="D188" s="12" t="str">
        <f>VLOOKUP(B188,'[1]REKAP TUTOR'!E$4:O$573,11,0)</f>
        <v>081368411554</v>
      </c>
      <c r="E188" s="15" t="s">
        <v>299</v>
      </c>
      <c r="F188" s="11" t="s">
        <v>39</v>
      </c>
      <c r="G188" s="17" t="s">
        <v>20</v>
      </c>
      <c r="H188" s="15" t="s">
        <v>307</v>
      </c>
      <c r="I188" s="15" t="s">
        <v>307</v>
      </c>
      <c r="J188" s="11">
        <v>4</v>
      </c>
      <c r="K188" s="11" t="s">
        <v>23</v>
      </c>
      <c r="L188" s="11" t="s">
        <v>323</v>
      </c>
      <c r="M188" s="11" t="s">
        <v>34</v>
      </c>
      <c r="N188" s="24">
        <v>22</v>
      </c>
      <c r="O188" s="11" t="s">
        <v>325</v>
      </c>
      <c r="P188" s="11">
        <v>29</v>
      </c>
      <c r="Q188" s="16" t="s">
        <v>332</v>
      </c>
      <c r="R188" s="12" t="s">
        <v>333</v>
      </c>
    </row>
    <row r="189" spans="1:18" s="8" customFormat="1" ht="36" customHeight="1" x14ac:dyDescent="0.25">
      <c r="A189" s="11">
        <v>173</v>
      </c>
      <c r="B189" s="23" t="s">
        <v>259</v>
      </c>
      <c r="C189" s="12" t="s">
        <v>260</v>
      </c>
      <c r="D189" s="12" t="str">
        <f>VLOOKUP(B189,'[1]REKAP TUTOR'!E$4:O$573,11,0)</f>
        <v>085273312645</v>
      </c>
      <c r="E189" s="11" t="s">
        <v>20</v>
      </c>
      <c r="F189" s="11">
        <v>1</v>
      </c>
      <c r="G189" s="16" t="s">
        <v>20</v>
      </c>
      <c r="H189" s="15" t="s">
        <v>307</v>
      </c>
      <c r="I189" s="11" t="str">
        <f>VLOOKUP(H189,'[2]54_Manajemen'!C$7:R$63,5,0)</f>
        <v>EKMA4116</v>
      </c>
      <c r="J189" s="11">
        <f>VLOOKUP(H189,'[2]54_Manajemen'!C$7:R$63,3,0)</f>
        <v>4</v>
      </c>
      <c r="K189" s="11" t="s">
        <v>23</v>
      </c>
      <c r="L189" s="11" t="s">
        <v>77</v>
      </c>
      <c r="M189" s="11"/>
      <c r="N189" s="24">
        <v>22</v>
      </c>
      <c r="O189" s="11" t="s">
        <v>352</v>
      </c>
      <c r="P189" s="11">
        <v>23</v>
      </c>
      <c r="Q189" s="34" t="s">
        <v>1756</v>
      </c>
      <c r="R189" s="34" t="s">
        <v>1757</v>
      </c>
    </row>
    <row r="190" spans="1:18" s="8" customFormat="1" ht="36" customHeight="1" x14ac:dyDescent="0.25">
      <c r="A190" s="11">
        <v>174</v>
      </c>
      <c r="B190" s="11">
        <v>19001518</v>
      </c>
      <c r="C190" s="12" t="s">
        <v>1053</v>
      </c>
      <c r="D190" s="12" t="str">
        <f>VLOOKUP(B190,'[1]REKAP TUTOR'!E$4:O$573,11,0)</f>
        <v>081368722084</v>
      </c>
      <c r="E190" s="11" t="s">
        <v>1046</v>
      </c>
      <c r="F190" s="11">
        <v>8</v>
      </c>
      <c r="G190" s="17" t="s">
        <v>1054</v>
      </c>
      <c r="H190" s="15" t="s">
        <v>1055</v>
      </c>
      <c r="I190" s="11" t="str">
        <f>VLOOKUP(H190,'[2]57_Pend Bhs Indo'!C$7:G$67,5,0)</f>
        <v>IDIK4012</v>
      </c>
      <c r="J190" s="11">
        <f>VLOOKUP(H190,'[2]57_Pend Bhs Indo'!C$7:E$67,3,0)</f>
        <v>2</v>
      </c>
      <c r="K190" s="15" t="s">
        <v>23</v>
      </c>
      <c r="L190" s="15" t="s">
        <v>1056</v>
      </c>
      <c r="M190" s="11"/>
      <c r="N190" s="24">
        <v>24</v>
      </c>
      <c r="O190" s="11" t="s">
        <v>1057</v>
      </c>
      <c r="P190" s="11">
        <v>29</v>
      </c>
      <c r="Q190" s="16" t="s">
        <v>1058</v>
      </c>
      <c r="R190" s="12" t="s">
        <v>1059</v>
      </c>
    </row>
    <row r="191" spans="1:18" s="8" customFormat="1" ht="36" customHeight="1" x14ac:dyDescent="0.25">
      <c r="A191" s="11">
        <v>175</v>
      </c>
      <c r="B191" s="11">
        <v>19002257</v>
      </c>
      <c r="C191" s="12" t="s">
        <v>265</v>
      </c>
      <c r="D191" s="12" t="str">
        <f>VLOOKUP(B191,'[1]REKAP TUTOR'!E$4:O$573,11,0)</f>
        <v>085268681498</v>
      </c>
      <c r="E191" s="11" t="s">
        <v>20</v>
      </c>
      <c r="F191" s="11">
        <v>4</v>
      </c>
      <c r="G191" s="12" t="s">
        <v>417</v>
      </c>
      <c r="H191" s="11" t="s">
        <v>418</v>
      </c>
      <c r="I191" s="11" t="str">
        <f>VLOOKUP(H191,'[2]54_Manajemen'!C$7:R$63,5,0)</f>
        <v>EKMA4213</v>
      </c>
      <c r="J191" s="11">
        <f>VLOOKUP(H191,'[2]54_Manajemen'!C$7:R$63,3,0)</f>
        <v>3</v>
      </c>
      <c r="K191" s="15" t="s">
        <v>23</v>
      </c>
      <c r="L191" s="11" t="s">
        <v>29</v>
      </c>
      <c r="M191" s="11" t="s">
        <v>23</v>
      </c>
      <c r="N191" s="24">
        <v>21</v>
      </c>
      <c r="O191" s="11" t="s">
        <v>422</v>
      </c>
      <c r="P191" s="11">
        <v>24</v>
      </c>
      <c r="Q191" s="16" t="s">
        <v>426</v>
      </c>
      <c r="R191" s="12" t="s">
        <v>427</v>
      </c>
    </row>
    <row r="192" spans="1:18" s="8" customFormat="1" ht="36" customHeight="1" x14ac:dyDescent="0.25">
      <c r="A192" s="11">
        <v>176</v>
      </c>
      <c r="B192" s="11">
        <v>19001460</v>
      </c>
      <c r="C192" s="12" t="s">
        <v>79</v>
      </c>
      <c r="D192" s="12" t="str">
        <f>VLOOKUP(B192,'[1]REKAP TUTOR'!E$4:O$573,11,0)</f>
        <v>081273198464</v>
      </c>
      <c r="E192" s="11" t="s">
        <v>299</v>
      </c>
      <c r="F192" s="11">
        <v>5</v>
      </c>
      <c r="G192" s="12" t="s">
        <v>417</v>
      </c>
      <c r="H192" s="11" t="s">
        <v>418</v>
      </c>
      <c r="I192" s="11" t="str">
        <f>VLOOKUP(H192,'[2]54_Manajemen'!C$7:R$63,5,0)</f>
        <v>EKMA4213</v>
      </c>
      <c r="J192" s="11">
        <f>VLOOKUP(H192,'[2]54_Manajemen'!C$7:R$63,3,0)</f>
        <v>3</v>
      </c>
      <c r="K192" s="11" t="s">
        <v>23</v>
      </c>
      <c r="L192" s="15" t="s">
        <v>64</v>
      </c>
      <c r="M192" s="11" t="s">
        <v>23</v>
      </c>
      <c r="N192" s="24">
        <v>21</v>
      </c>
      <c r="O192" s="11" t="s">
        <v>428</v>
      </c>
      <c r="P192" s="11">
        <v>20</v>
      </c>
      <c r="Q192" s="16" t="s">
        <v>423</v>
      </c>
      <c r="R192" s="12" t="s">
        <v>424</v>
      </c>
    </row>
    <row r="193" spans="1:18" s="8" customFormat="1" ht="36" customHeight="1" x14ac:dyDescent="0.25">
      <c r="A193" s="11">
        <v>177</v>
      </c>
      <c r="B193" s="11">
        <v>19002285</v>
      </c>
      <c r="C193" s="12" t="s">
        <v>416</v>
      </c>
      <c r="D193" s="12" t="str">
        <f>VLOOKUP(B193,'[1]REKAP TUTOR'!E$4:O$573,11,0)</f>
        <v>082217608338</v>
      </c>
      <c r="E193" s="11" t="s">
        <v>20</v>
      </c>
      <c r="F193" s="11">
        <v>5</v>
      </c>
      <c r="G193" s="13" t="s">
        <v>417</v>
      </c>
      <c r="H193" s="11" t="s">
        <v>418</v>
      </c>
      <c r="I193" s="11" t="str">
        <f>VLOOKUP(H193,'[2]54_Manajemen'!C$7:R$63,5,0)</f>
        <v>EKMA4213</v>
      </c>
      <c r="J193" s="11">
        <f>VLOOKUP(H193,'[2]54_Manajemen'!C$7:R$63,3,0)</f>
        <v>3</v>
      </c>
      <c r="K193" s="11" t="s">
        <v>23</v>
      </c>
      <c r="L193" s="11" t="s">
        <v>24</v>
      </c>
      <c r="M193" s="11"/>
      <c r="N193" s="36">
        <v>21</v>
      </c>
      <c r="O193" s="11" t="s">
        <v>419</v>
      </c>
      <c r="P193" s="11">
        <v>26</v>
      </c>
      <c r="Q193" s="16" t="s">
        <v>420</v>
      </c>
      <c r="R193" s="12" t="s">
        <v>421</v>
      </c>
    </row>
    <row r="194" spans="1:18" s="8" customFormat="1" ht="36" customHeight="1" x14ac:dyDescent="0.25">
      <c r="A194" s="11">
        <v>178</v>
      </c>
      <c r="B194" s="11">
        <v>19002162</v>
      </c>
      <c r="C194" s="12" t="s">
        <v>318</v>
      </c>
      <c r="D194" s="12" t="str">
        <f>VLOOKUP(B194,'[1]REKAP TUTOR'!E$4:O$573,11,0)</f>
        <v>0895605288890</v>
      </c>
      <c r="E194" s="11" t="s">
        <v>299</v>
      </c>
      <c r="F194" s="11">
        <v>5</v>
      </c>
      <c r="G194" s="12" t="s">
        <v>417</v>
      </c>
      <c r="H194" s="11" t="s">
        <v>418</v>
      </c>
      <c r="I194" s="11" t="str">
        <f>VLOOKUP(H194,'[2]54_Manajemen'!C$7:R$63,5,0)</f>
        <v>EKMA4213</v>
      </c>
      <c r="J194" s="11">
        <f>VLOOKUP(H194,'[2]54_Manajemen'!C$7:R$63,3,0)</f>
        <v>3</v>
      </c>
      <c r="K194" s="15" t="s">
        <v>23</v>
      </c>
      <c r="L194" s="15" t="s">
        <v>1597</v>
      </c>
      <c r="M194" s="11" t="s">
        <v>23</v>
      </c>
      <c r="N194" s="24">
        <v>21</v>
      </c>
      <c r="O194" s="11" t="s">
        <v>425</v>
      </c>
      <c r="P194" s="11">
        <v>24</v>
      </c>
      <c r="Q194" s="20" t="s">
        <v>1624</v>
      </c>
      <c r="R194" s="20" t="s">
        <v>1625</v>
      </c>
    </row>
    <row r="195" spans="1:18" s="8" customFormat="1" ht="36" customHeight="1" x14ac:dyDescent="0.25">
      <c r="A195" s="11">
        <v>179</v>
      </c>
      <c r="B195" s="23" t="s">
        <v>456</v>
      </c>
      <c r="C195" s="18" t="s">
        <v>457</v>
      </c>
      <c r="D195" s="12" t="str">
        <f>VLOOKUP(B195,'[1]REKAP TUTOR'!E$4:O$573,11,0)</f>
        <v>085267073796</v>
      </c>
      <c r="E195" s="11" t="s">
        <v>20</v>
      </c>
      <c r="F195" s="11">
        <v>7</v>
      </c>
      <c r="G195" s="12" t="s">
        <v>458</v>
      </c>
      <c r="H195" s="11" t="s">
        <v>459</v>
      </c>
      <c r="I195" s="11" t="str">
        <f>VLOOKUP(H195,'[2]54_Manajemen'!C$7:R$63,5,0)</f>
        <v>EKMA4265</v>
      </c>
      <c r="J195" s="11">
        <f>VLOOKUP(H195,'[2]54_Manajemen'!C$7:R$63,3,0)</f>
        <v>3</v>
      </c>
      <c r="K195" s="11" t="s">
        <v>23</v>
      </c>
      <c r="L195" s="15" t="s">
        <v>460</v>
      </c>
      <c r="M195" s="11"/>
      <c r="N195" s="24">
        <v>23</v>
      </c>
      <c r="O195" s="11" t="s">
        <v>461</v>
      </c>
      <c r="P195" s="11">
        <v>30</v>
      </c>
      <c r="Q195" s="16" t="s">
        <v>462</v>
      </c>
      <c r="R195" s="12" t="s">
        <v>463</v>
      </c>
    </row>
    <row r="196" spans="1:18" s="8" customFormat="1" ht="36" customHeight="1" x14ac:dyDescent="0.25">
      <c r="A196" s="11">
        <v>180</v>
      </c>
      <c r="B196" s="11">
        <v>19002170</v>
      </c>
      <c r="C196" s="12" t="s">
        <v>234</v>
      </c>
      <c r="D196" s="12" t="str">
        <f>VLOOKUP(B196,'[1]REKAP TUTOR'!E$4:O$573,11,0)</f>
        <v>085381282688</v>
      </c>
      <c r="E196" s="11" t="s">
        <v>91</v>
      </c>
      <c r="F196" s="11">
        <v>7</v>
      </c>
      <c r="G196" s="18" t="s">
        <v>235</v>
      </c>
      <c r="H196" s="11" t="s">
        <v>236</v>
      </c>
      <c r="I196" s="11" t="str">
        <f>VLOOKUP(H196,'[2]50_Adm Negara'!C$9:R$64,5,0)</f>
        <v>ADPU4534</v>
      </c>
      <c r="J196" s="11">
        <f>VLOOKUP(H196,'[2]50_Adm Negara'!C$9:R$64,3,0)</f>
        <v>3</v>
      </c>
      <c r="K196" s="15" t="s">
        <v>23</v>
      </c>
      <c r="L196" s="11" t="s">
        <v>24</v>
      </c>
      <c r="M196" s="11" t="s">
        <v>23</v>
      </c>
      <c r="N196" s="24">
        <v>22</v>
      </c>
      <c r="O196" s="11" t="s">
        <v>237</v>
      </c>
      <c r="P196" s="11">
        <v>30</v>
      </c>
      <c r="Q196" s="16" t="s">
        <v>238</v>
      </c>
      <c r="R196" s="12" t="s">
        <v>239</v>
      </c>
    </row>
    <row r="197" spans="1:18" s="8" customFormat="1" ht="36" customHeight="1" x14ac:dyDescent="0.25">
      <c r="A197" s="11">
        <v>181</v>
      </c>
      <c r="B197" s="11">
        <v>19002039</v>
      </c>
      <c r="C197" s="18" t="s">
        <v>240</v>
      </c>
      <c r="D197" s="35" t="s">
        <v>1735</v>
      </c>
      <c r="E197" s="11" t="s">
        <v>91</v>
      </c>
      <c r="F197" s="11">
        <v>5</v>
      </c>
      <c r="G197" s="18" t="s">
        <v>235</v>
      </c>
      <c r="H197" s="11" t="s">
        <v>236</v>
      </c>
      <c r="I197" s="11" t="str">
        <f>VLOOKUP(H197,'[2]50_Adm Negara'!C$9:R$64,5,0)</f>
        <v>ADPU4534</v>
      </c>
      <c r="J197" s="11">
        <f>VLOOKUP(H197,'[2]50_Adm Negara'!C$9:R$64,3,0)</f>
        <v>3</v>
      </c>
      <c r="K197" s="15" t="s">
        <v>23</v>
      </c>
      <c r="L197" s="15" t="s">
        <v>181</v>
      </c>
      <c r="M197" s="11"/>
      <c r="N197" s="24">
        <v>22</v>
      </c>
      <c r="O197" s="22" t="s">
        <v>241</v>
      </c>
      <c r="P197" s="11">
        <v>28</v>
      </c>
      <c r="Q197" s="20" t="s">
        <v>1612</v>
      </c>
      <c r="R197" s="20" t="s">
        <v>1613</v>
      </c>
    </row>
    <row r="198" spans="1:18" s="8" customFormat="1" ht="36" customHeight="1" x14ac:dyDescent="0.25">
      <c r="A198" s="11">
        <v>182</v>
      </c>
      <c r="B198" s="11">
        <v>19000300</v>
      </c>
      <c r="C198" s="12" t="s">
        <v>1191</v>
      </c>
      <c r="D198" s="12" t="str">
        <f>VLOOKUP(B198,'[1]REKAP TUTOR'!E$4:O$573,11,0)</f>
        <v>085267034449</v>
      </c>
      <c r="E198" s="11" t="s">
        <v>1077</v>
      </c>
      <c r="F198" s="11">
        <v>6</v>
      </c>
      <c r="G198" s="12" t="s">
        <v>1529</v>
      </c>
      <c r="H198" s="11" t="s">
        <v>1530</v>
      </c>
      <c r="I198" s="11" t="str">
        <f>VLOOKUP(H198,'[2]72_Komunikasi'!C$7:G$62,5,0)</f>
        <v>SKOM4324</v>
      </c>
      <c r="J198" s="11">
        <f>VLOOKUP(H198,'[2]72_Komunikasi'!C$7:E$62,3,0)</f>
        <v>3</v>
      </c>
      <c r="K198" s="15" t="s">
        <v>23</v>
      </c>
      <c r="L198" s="11" t="s">
        <v>46</v>
      </c>
      <c r="M198" s="11"/>
      <c r="N198" s="24">
        <v>24</v>
      </c>
      <c r="O198" s="11" t="s">
        <v>1531</v>
      </c>
      <c r="P198" s="11">
        <v>30</v>
      </c>
      <c r="Q198" s="16" t="s">
        <v>1532</v>
      </c>
      <c r="R198" s="12" t="s">
        <v>1533</v>
      </c>
    </row>
    <row r="199" spans="1:18" s="8" customFormat="1" ht="36" customHeight="1" x14ac:dyDescent="0.25">
      <c r="A199" s="11">
        <v>183</v>
      </c>
      <c r="B199" s="11">
        <v>19001126</v>
      </c>
      <c r="C199" s="12" t="s">
        <v>441</v>
      </c>
      <c r="D199" s="12" t="str">
        <f>VLOOKUP(B199,'[1]REKAP TUTOR'!E$4:O$573,11,0)</f>
        <v>085274625422</v>
      </c>
      <c r="E199" s="15" t="s">
        <v>63</v>
      </c>
      <c r="F199" s="11">
        <v>3</v>
      </c>
      <c r="G199" s="12" t="s">
        <v>442</v>
      </c>
      <c r="H199" s="11" t="s">
        <v>443</v>
      </c>
      <c r="I199" s="11" t="str">
        <f>VLOOKUP(H199,'[2]83_Akuntansi'!C$7:R$62,5,0)</f>
        <v>EKMA4215</v>
      </c>
      <c r="J199" s="11">
        <f>VLOOKUP(H199,'[2]83_Akuntansi'!C$7:R$62,3,0)</f>
        <v>3</v>
      </c>
      <c r="K199" s="15" t="s">
        <v>23</v>
      </c>
      <c r="L199" s="15" t="s">
        <v>64</v>
      </c>
      <c r="M199" s="11"/>
      <c r="N199" s="24">
        <v>22</v>
      </c>
      <c r="O199" s="11" t="s">
        <v>444</v>
      </c>
      <c r="P199" s="11">
        <v>20</v>
      </c>
      <c r="Q199" s="16" t="s">
        <v>445</v>
      </c>
      <c r="R199" s="12" t="s">
        <v>446</v>
      </c>
    </row>
    <row r="200" spans="1:18" s="8" customFormat="1" ht="36" customHeight="1" x14ac:dyDescent="0.25">
      <c r="A200" s="11">
        <v>184</v>
      </c>
      <c r="B200" s="11">
        <v>19001469</v>
      </c>
      <c r="C200" s="12" t="s">
        <v>277</v>
      </c>
      <c r="D200" s="12" t="str">
        <f>VLOOKUP(B200,'[1]REKAP TUTOR'!E$4:O$573,11,0)</f>
        <v>082221164242</v>
      </c>
      <c r="E200" s="15" t="s">
        <v>63</v>
      </c>
      <c r="F200" s="11">
        <v>3</v>
      </c>
      <c r="G200" s="12" t="s">
        <v>442</v>
      </c>
      <c r="H200" s="11" t="s">
        <v>443</v>
      </c>
      <c r="I200" s="11" t="str">
        <f>VLOOKUP(H200,'[2]83_Akuntansi'!C$7:R$62,5,0)</f>
        <v>EKMA4215</v>
      </c>
      <c r="J200" s="11">
        <f>VLOOKUP(H200,'[2]83_Akuntansi'!C$7:R$62,3,0)</f>
        <v>3</v>
      </c>
      <c r="K200" s="15" t="s">
        <v>23</v>
      </c>
      <c r="L200" s="11" t="s">
        <v>348</v>
      </c>
      <c r="M200" s="11"/>
      <c r="N200" s="24">
        <v>22</v>
      </c>
      <c r="O200" s="11" t="s">
        <v>447</v>
      </c>
      <c r="P200" s="11">
        <v>24</v>
      </c>
      <c r="Q200" s="34" t="s">
        <v>1766</v>
      </c>
      <c r="R200" s="34" t="s">
        <v>1767</v>
      </c>
    </row>
    <row r="201" spans="1:18" s="8" customFormat="1" ht="36" customHeight="1" x14ac:dyDescent="0.25">
      <c r="A201" s="11">
        <v>185</v>
      </c>
      <c r="B201" s="11">
        <v>19000810</v>
      </c>
      <c r="C201" s="12" t="s">
        <v>592</v>
      </c>
      <c r="D201" s="12" t="str">
        <f>VLOOKUP(B201,'[1]REKAP TUTOR'!E$4:O$573,11,0)</f>
        <v>085367183150</v>
      </c>
      <c r="E201" s="11" t="s">
        <v>20</v>
      </c>
      <c r="F201" s="11">
        <v>4</v>
      </c>
      <c r="G201" s="12" t="s">
        <v>587</v>
      </c>
      <c r="H201" s="11" t="s">
        <v>588</v>
      </c>
      <c r="I201" s="11" t="str">
        <f>VLOOKUP(H201,'[2]54_Manajemen'!C$7:R$63,5,0)</f>
        <v>EKMA4369</v>
      </c>
      <c r="J201" s="11">
        <f>VLOOKUP(H201,'[2]54_Manajemen'!C$7:R$63,3,0)</f>
        <v>3</v>
      </c>
      <c r="K201" s="15" t="s">
        <v>23</v>
      </c>
      <c r="L201" s="11" t="s">
        <v>29</v>
      </c>
      <c r="M201" s="11"/>
      <c r="N201" s="24">
        <v>13</v>
      </c>
      <c r="O201" s="11" t="s">
        <v>593</v>
      </c>
      <c r="P201" s="11">
        <v>34</v>
      </c>
      <c r="Q201" s="20" t="s">
        <v>1640</v>
      </c>
      <c r="R201" s="20" t="s">
        <v>1641</v>
      </c>
    </row>
    <row r="202" spans="1:18" s="8" customFormat="1" ht="36" customHeight="1" x14ac:dyDescent="0.25">
      <c r="A202" s="11">
        <v>186</v>
      </c>
      <c r="B202" s="11">
        <v>19001126</v>
      </c>
      <c r="C202" s="12" t="s">
        <v>441</v>
      </c>
      <c r="D202" s="12" t="str">
        <f>VLOOKUP(B202,'[1]REKAP TUTOR'!E$4:O$573,11,0)</f>
        <v>085274625422</v>
      </c>
      <c r="E202" s="11" t="s">
        <v>20</v>
      </c>
      <c r="F202" s="11">
        <v>5</v>
      </c>
      <c r="G202" s="12" t="s">
        <v>587</v>
      </c>
      <c r="H202" s="11" t="s">
        <v>588</v>
      </c>
      <c r="I202" s="11" t="str">
        <f>VLOOKUP(H202,'[2]54_Manajemen'!C$7:R$63,5,0)</f>
        <v>EKMA4369</v>
      </c>
      <c r="J202" s="11">
        <f>VLOOKUP(H202,'[2]54_Manajemen'!C$7:R$63,3,0)</f>
        <v>3</v>
      </c>
      <c r="K202" s="11" t="s">
        <v>23</v>
      </c>
      <c r="L202" s="11" t="s">
        <v>46</v>
      </c>
      <c r="M202" s="11" t="s">
        <v>34</v>
      </c>
      <c r="N202" s="24">
        <v>13</v>
      </c>
      <c r="O202" s="11" t="s">
        <v>596</v>
      </c>
      <c r="P202" s="11">
        <v>33</v>
      </c>
      <c r="Q202" s="20" t="s">
        <v>1642</v>
      </c>
      <c r="R202" s="20" t="s">
        <v>1643</v>
      </c>
    </row>
    <row r="203" spans="1:18" s="8" customFormat="1" ht="36" customHeight="1" x14ac:dyDescent="0.25">
      <c r="A203" s="11">
        <v>187</v>
      </c>
      <c r="B203" s="11">
        <v>19002285</v>
      </c>
      <c r="C203" s="18" t="s">
        <v>416</v>
      </c>
      <c r="D203" s="12" t="str">
        <f>VLOOKUP(B203,'[1]REKAP TUTOR'!E$4:O$573,11,0)</f>
        <v>082217608338</v>
      </c>
      <c r="E203" s="11" t="s">
        <v>20</v>
      </c>
      <c r="F203" s="11">
        <v>5</v>
      </c>
      <c r="G203" s="13" t="s">
        <v>587</v>
      </c>
      <c r="H203" s="11" t="s">
        <v>588</v>
      </c>
      <c r="I203" s="11" t="str">
        <f>VLOOKUP(H203,'[2]54_Manajemen'!C$7:R$63,5,0)</f>
        <v>EKMA4369</v>
      </c>
      <c r="J203" s="11">
        <f>VLOOKUP(H203,'[2]54_Manajemen'!C$7:R$63,3,0)</f>
        <v>3</v>
      </c>
      <c r="K203" s="11" t="s">
        <v>23</v>
      </c>
      <c r="L203" s="11" t="s">
        <v>24</v>
      </c>
      <c r="M203" s="11"/>
      <c r="N203" s="36">
        <v>13</v>
      </c>
      <c r="O203" s="11" t="s">
        <v>589</v>
      </c>
      <c r="P203" s="11">
        <v>22</v>
      </c>
      <c r="Q203" s="16" t="s">
        <v>594</v>
      </c>
      <c r="R203" s="12" t="s">
        <v>595</v>
      </c>
    </row>
    <row r="204" spans="1:18" s="8" customFormat="1" ht="36" customHeight="1" x14ac:dyDescent="0.25">
      <c r="A204" s="11">
        <v>188</v>
      </c>
      <c r="B204" s="11">
        <v>19001169</v>
      </c>
      <c r="C204" s="12" t="s">
        <v>576</v>
      </c>
      <c r="D204" s="12" t="str">
        <f>VLOOKUP(B204,'[1]REKAP TUTOR'!E$4:O$573,11,0)</f>
        <v>085380118074</v>
      </c>
      <c r="E204" s="11" t="s">
        <v>20</v>
      </c>
      <c r="F204" s="11">
        <v>5</v>
      </c>
      <c r="G204" s="12" t="s">
        <v>587</v>
      </c>
      <c r="H204" s="11" t="s">
        <v>588</v>
      </c>
      <c r="I204" s="11" t="str">
        <f>VLOOKUP(H204,'[2]54_Manajemen'!C$7:R$63,5,0)</f>
        <v>EKMA4369</v>
      </c>
      <c r="J204" s="11">
        <f>VLOOKUP(H204,'[2]54_Manajemen'!C$7:R$63,3,0)</f>
        <v>3</v>
      </c>
      <c r="K204" s="11" t="s">
        <v>23</v>
      </c>
      <c r="L204" s="15" t="s">
        <v>597</v>
      </c>
      <c r="M204" s="11"/>
      <c r="N204" s="24">
        <v>13</v>
      </c>
      <c r="O204" s="11" t="s">
        <v>598</v>
      </c>
      <c r="P204" s="11">
        <v>34</v>
      </c>
      <c r="Q204" s="16" t="s">
        <v>590</v>
      </c>
      <c r="R204" s="12" t="s">
        <v>591</v>
      </c>
    </row>
    <row r="205" spans="1:18" s="8" customFormat="1" ht="36" customHeight="1" x14ac:dyDescent="0.25">
      <c r="A205" s="11">
        <v>189</v>
      </c>
      <c r="B205" s="11">
        <v>19002170</v>
      </c>
      <c r="C205" s="12" t="s">
        <v>234</v>
      </c>
      <c r="D205" s="12" t="str">
        <f>VLOOKUP(B205,'[1]REKAP TUTOR'!E$4:O$573,11,0)</f>
        <v>085381282688</v>
      </c>
      <c r="E205" s="11" t="s">
        <v>91</v>
      </c>
      <c r="F205" s="11">
        <v>5</v>
      </c>
      <c r="G205" s="12" t="s">
        <v>1068</v>
      </c>
      <c r="H205" s="11" t="s">
        <v>1069</v>
      </c>
      <c r="I205" s="11" t="str">
        <f>VLOOKUP(H205,'[2]50_Adm Negara'!C$9:R$64,5,0)</f>
        <v>IPEM4429</v>
      </c>
      <c r="J205" s="11">
        <f>VLOOKUP(H205,'[2]50_Adm Negara'!C$9:R$64,3,0)</f>
        <v>3</v>
      </c>
      <c r="K205" s="15" t="s">
        <v>23</v>
      </c>
      <c r="L205" s="11" t="s">
        <v>24</v>
      </c>
      <c r="M205" s="11" t="s">
        <v>23</v>
      </c>
      <c r="N205" s="24">
        <v>24</v>
      </c>
      <c r="O205" s="11" t="s">
        <v>1070</v>
      </c>
      <c r="P205" s="11">
        <v>32</v>
      </c>
      <c r="Q205" s="12" t="s">
        <v>1071</v>
      </c>
      <c r="R205" s="12" t="s">
        <v>1072</v>
      </c>
    </row>
    <row r="206" spans="1:18" s="8" customFormat="1" ht="36" customHeight="1" x14ac:dyDescent="0.25">
      <c r="A206" s="11">
        <v>190</v>
      </c>
      <c r="B206" s="11">
        <v>19002039</v>
      </c>
      <c r="C206" s="18" t="s">
        <v>240</v>
      </c>
      <c r="D206" s="35" t="s">
        <v>1735</v>
      </c>
      <c r="E206" s="11" t="s">
        <v>91</v>
      </c>
      <c r="F206" s="11">
        <v>5</v>
      </c>
      <c r="G206" s="12" t="s">
        <v>1068</v>
      </c>
      <c r="H206" s="11" t="s">
        <v>1069</v>
      </c>
      <c r="I206" s="11" t="str">
        <f>VLOOKUP(H206,'[2]50_Adm Negara'!C$9:R$64,5,0)</f>
        <v>IPEM4429</v>
      </c>
      <c r="J206" s="11">
        <f>VLOOKUP(H206,'[2]50_Adm Negara'!C$9:R$64,3,0)</f>
        <v>3</v>
      </c>
      <c r="K206" s="15" t="s">
        <v>23</v>
      </c>
      <c r="L206" s="15" t="s">
        <v>166</v>
      </c>
      <c r="M206" s="11" t="s">
        <v>34</v>
      </c>
      <c r="N206" s="24">
        <v>24</v>
      </c>
      <c r="O206" s="11" t="s">
        <v>1073</v>
      </c>
      <c r="P206" s="23">
        <v>26</v>
      </c>
      <c r="Q206" s="12" t="s">
        <v>1074</v>
      </c>
      <c r="R206" s="12" t="s">
        <v>1075</v>
      </c>
    </row>
    <row r="207" spans="1:18" s="8" customFormat="1" ht="36" customHeight="1" x14ac:dyDescent="0.25">
      <c r="A207" s="11">
        <v>191</v>
      </c>
      <c r="B207" s="11">
        <v>19002174</v>
      </c>
      <c r="C207" s="12" t="s">
        <v>361</v>
      </c>
      <c r="D207" s="12" t="str">
        <f>VLOOKUP(B207,'[1]REKAP TUTOR'!E$4:O$573,11,0)</f>
        <v>082175151282</v>
      </c>
      <c r="E207" s="15" t="s">
        <v>63</v>
      </c>
      <c r="F207" s="11">
        <v>3</v>
      </c>
      <c r="G207" s="12" t="s">
        <v>449</v>
      </c>
      <c r="H207" s="11" t="s">
        <v>450</v>
      </c>
      <c r="I207" s="11" t="str">
        <f>VLOOKUP(H207,'[2]83_Akuntansi'!C$7:R$62,5,0)</f>
        <v>EKMA4216</v>
      </c>
      <c r="J207" s="11">
        <f>VLOOKUP(H207,'[2]83_Akuntansi'!C$7:R$62,3,0)</f>
        <v>3</v>
      </c>
      <c r="K207" s="15" t="s">
        <v>23</v>
      </c>
      <c r="L207" s="11" t="s">
        <v>454</v>
      </c>
      <c r="M207" s="11"/>
      <c r="N207" s="24">
        <v>14</v>
      </c>
      <c r="O207" s="11" t="s">
        <v>455</v>
      </c>
      <c r="P207" s="23">
        <v>23</v>
      </c>
      <c r="Q207" s="12" t="s">
        <v>452</v>
      </c>
      <c r="R207" s="12" t="s">
        <v>453</v>
      </c>
    </row>
    <row r="208" spans="1:18" s="8" customFormat="1" ht="36" customHeight="1" x14ac:dyDescent="0.25">
      <c r="A208" s="11">
        <v>192</v>
      </c>
      <c r="B208" s="11">
        <v>19002323</v>
      </c>
      <c r="C208" s="12" t="s">
        <v>448</v>
      </c>
      <c r="D208" s="12" t="str">
        <f>VLOOKUP(B208,'[1]REKAP TUTOR'!E$4:O$573,11,0)</f>
        <v>082392444068</v>
      </c>
      <c r="E208" s="11" t="s">
        <v>20</v>
      </c>
      <c r="F208" s="11">
        <v>5</v>
      </c>
      <c r="G208" s="12" t="s">
        <v>449</v>
      </c>
      <c r="H208" s="11" t="s">
        <v>450</v>
      </c>
      <c r="I208" s="11" t="str">
        <f>VLOOKUP(H208,'[2]54_Manajemen'!C$7:R$63,5,0)</f>
        <v>EKMA4216</v>
      </c>
      <c r="J208" s="11">
        <f>VLOOKUP(H208,'[2]54_Manajemen'!C$7:R$63,3,0)</f>
        <v>3</v>
      </c>
      <c r="K208" s="11" t="s">
        <v>23</v>
      </c>
      <c r="L208" s="15" t="s">
        <v>300</v>
      </c>
      <c r="M208" s="11" t="s">
        <v>34</v>
      </c>
      <c r="N208" s="24">
        <v>24</v>
      </c>
      <c r="O208" s="11" t="s">
        <v>451</v>
      </c>
      <c r="P208" s="23">
        <v>22</v>
      </c>
      <c r="Q208" s="20" t="s">
        <v>1628</v>
      </c>
      <c r="R208" s="20" t="s">
        <v>1629</v>
      </c>
    </row>
    <row r="209" spans="1:18" s="8" customFormat="1" ht="36" customHeight="1" x14ac:dyDescent="0.25">
      <c r="A209" s="11">
        <v>193</v>
      </c>
      <c r="B209" s="11">
        <v>19002169</v>
      </c>
      <c r="C209" s="12" t="s">
        <v>121</v>
      </c>
      <c r="D209" s="12" t="str">
        <f>VLOOKUP(B209,'[1]REKAP TUTOR'!E$4:O$573,11,0)</f>
        <v>082280852140</v>
      </c>
      <c r="E209" s="11" t="s">
        <v>91</v>
      </c>
      <c r="F209" s="11">
        <v>7</v>
      </c>
      <c r="G209" s="12" t="s">
        <v>185</v>
      </c>
      <c r="H209" s="11" t="s">
        <v>186</v>
      </c>
      <c r="I209" s="11" t="str">
        <f>VLOOKUP(H209,'[2]50_Adm Negara'!C$9:R$64,5,0)</f>
        <v>ADPU4338</v>
      </c>
      <c r="J209" s="11">
        <f>VLOOKUP(H209,'[2]50_Adm Negara'!C$9:R$64,3,0)</f>
        <v>3</v>
      </c>
      <c r="K209" s="15" t="s">
        <v>23</v>
      </c>
      <c r="L209" s="15" t="s">
        <v>190</v>
      </c>
      <c r="M209" s="11" t="s">
        <v>34</v>
      </c>
      <c r="N209" s="24">
        <v>24</v>
      </c>
      <c r="O209" s="11" t="s">
        <v>191</v>
      </c>
      <c r="P209" s="23">
        <v>24</v>
      </c>
      <c r="Q209" s="12" t="s">
        <v>192</v>
      </c>
      <c r="R209" s="12" t="s">
        <v>193</v>
      </c>
    </row>
    <row r="210" spans="1:18" s="8" customFormat="1" ht="36" customHeight="1" x14ac:dyDescent="0.25">
      <c r="A210" s="11">
        <v>194</v>
      </c>
      <c r="B210" s="11">
        <v>19002200</v>
      </c>
      <c r="C210" s="12" t="s">
        <v>126</v>
      </c>
      <c r="D210" s="12" t="str">
        <f>VLOOKUP(B210,'[1]REKAP TUTOR'!E$4:O$573,11,0)</f>
        <v>081373028158</v>
      </c>
      <c r="E210" s="11" t="s">
        <v>91</v>
      </c>
      <c r="F210" s="11">
        <v>7</v>
      </c>
      <c r="G210" s="12" t="s">
        <v>185</v>
      </c>
      <c r="H210" s="11" t="s">
        <v>186</v>
      </c>
      <c r="I210" s="11" t="str">
        <f>VLOOKUP(H210,'[2]50_Adm Negara'!C$9:R$64,5,0)</f>
        <v>ADPU4338</v>
      </c>
      <c r="J210" s="11">
        <f>VLOOKUP(H210,'[2]50_Adm Negara'!C$9:R$64,3,0)</f>
        <v>3</v>
      </c>
      <c r="K210" s="15" t="s">
        <v>23</v>
      </c>
      <c r="L210" s="11" t="s">
        <v>24</v>
      </c>
      <c r="M210" s="11" t="s">
        <v>23</v>
      </c>
      <c r="N210" s="24">
        <v>24</v>
      </c>
      <c r="O210" s="11" t="s">
        <v>187</v>
      </c>
      <c r="P210" s="11">
        <v>21</v>
      </c>
      <c r="Q210" s="12" t="s">
        <v>188</v>
      </c>
      <c r="R210" s="12" t="s">
        <v>189</v>
      </c>
    </row>
    <row r="211" spans="1:18" s="8" customFormat="1" ht="36" customHeight="1" x14ac:dyDescent="0.25">
      <c r="A211" s="11">
        <v>195</v>
      </c>
      <c r="B211" s="11">
        <v>19001460</v>
      </c>
      <c r="C211" s="12" t="s">
        <v>79</v>
      </c>
      <c r="D211" s="12" t="str">
        <f>VLOOKUP(B211,'[1]REKAP TUTOR'!E$4:O$573,11,0)</f>
        <v>081273198464</v>
      </c>
      <c r="E211" s="11" t="s">
        <v>20</v>
      </c>
      <c r="F211" s="11">
        <v>7</v>
      </c>
      <c r="G211" s="12" t="s">
        <v>80</v>
      </c>
      <c r="H211" s="11" t="s">
        <v>81</v>
      </c>
      <c r="I211" s="11" t="str">
        <f>VLOOKUP(H211,'[2]54_Manajemen'!C$7:R$63,5,0)</f>
        <v>ADBI4211</v>
      </c>
      <c r="J211" s="11">
        <f>VLOOKUP(H211,'[2]54_Manajemen'!C$7:R$63,3,0)</f>
        <v>3</v>
      </c>
      <c r="K211" s="15" t="s">
        <v>23</v>
      </c>
      <c r="L211" s="11" t="s">
        <v>82</v>
      </c>
      <c r="M211" s="11" t="s">
        <v>23</v>
      </c>
      <c r="N211" s="24">
        <v>13</v>
      </c>
      <c r="O211" s="22" t="s">
        <v>83</v>
      </c>
      <c r="P211" s="23">
        <v>28</v>
      </c>
      <c r="Q211" s="12" t="s">
        <v>84</v>
      </c>
      <c r="R211" s="34" t="s">
        <v>85</v>
      </c>
    </row>
    <row r="212" spans="1:18" s="8" customFormat="1" ht="36" customHeight="1" x14ac:dyDescent="0.25">
      <c r="A212" s="11">
        <v>196</v>
      </c>
      <c r="B212" s="11">
        <v>19002164</v>
      </c>
      <c r="C212" s="12" t="s">
        <v>86</v>
      </c>
      <c r="D212" s="12" t="str">
        <f>VLOOKUP(B212,'[1]REKAP TUTOR'!E$4:O$573,11,0)</f>
        <v>081366472553</v>
      </c>
      <c r="E212" s="15" t="s">
        <v>63</v>
      </c>
      <c r="F212" s="11">
        <v>2</v>
      </c>
      <c r="G212" s="16" t="s">
        <v>87</v>
      </c>
      <c r="H212" s="11" t="s">
        <v>81</v>
      </c>
      <c r="I212" s="11" t="str">
        <f>VLOOKUP(H212,'[2]83_Akuntansi'!C$7:R$62,5,0)</f>
        <v>ADBI4211</v>
      </c>
      <c r="J212" s="11">
        <f>VLOOKUP(H212,'[2]83_Akuntansi'!C$7:R$62,3,0)</f>
        <v>3</v>
      </c>
      <c r="K212" s="15" t="s">
        <v>23</v>
      </c>
      <c r="L212" s="15" t="s">
        <v>88</v>
      </c>
      <c r="M212" s="11"/>
      <c r="N212" s="24">
        <v>24</v>
      </c>
      <c r="O212" s="22" t="s">
        <v>89</v>
      </c>
      <c r="P212" s="23">
        <v>20</v>
      </c>
      <c r="Q212" s="20" t="s">
        <v>1604</v>
      </c>
      <c r="R212" s="20" t="s">
        <v>1605</v>
      </c>
    </row>
    <row r="213" spans="1:18" s="8" customFormat="1" ht="36" customHeight="1" x14ac:dyDescent="0.25">
      <c r="A213" s="11">
        <v>197</v>
      </c>
      <c r="B213" s="11">
        <v>19001623</v>
      </c>
      <c r="C213" s="12" t="s">
        <v>629</v>
      </c>
      <c r="D213" s="12" t="str">
        <f>VLOOKUP(B213,'[1]REKAP TUTOR'!E$4:O$573,11,0)</f>
        <v>081278247282</v>
      </c>
      <c r="E213" s="11" t="s">
        <v>20</v>
      </c>
      <c r="F213" s="11">
        <v>3</v>
      </c>
      <c r="G213" s="12" t="s">
        <v>616</v>
      </c>
      <c r="H213" s="11" t="s">
        <v>617</v>
      </c>
      <c r="I213" s="11" t="str">
        <f>VLOOKUP(H213,'[2]54_Manajemen'!C$7:R$63,5,0)</f>
        <v>EKMA4414</v>
      </c>
      <c r="J213" s="11">
        <f>VLOOKUP(H213,'[2]54_Manajemen'!C$7:R$63,3,0)</f>
        <v>3</v>
      </c>
      <c r="K213" s="15" t="s">
        <v>23</v>
      </c>
      <c r="L213" s="11" t="s">
        <v>69</v>
      </c>
      <c r="M213" s="11" t="s">
        <v>34</v>
      </c>
      <c r="N213" s="24">
        <v>22</v>
      </c>
      <c r="O213" s="11" t="s">
        <v>630</v>
      </c>
      <c r="P213" s="11">
        <v>26</v>
      </c>
      <c r="Q213" s="20" t="s">
        <v>1648</v>
      </c>
      <c r="R213" s="20" t="s">
        <v>1649</v>
      </c>
    </row>
    <row r="214" spans="1:18" s="8" customFormat="1" ht="36" customHeight="1" x14ac:dyDescent="0.25">
      <c r="A214" s="11">
        <v>198</v>
      </c>
      <c r="B214" s="11">
        <v>19000810</v>
      </c>
      <c r="C214" s="18" t="s">
        <v>592</v>
      </c>
      <c r="D214" s="12" t="str">
        <f>VLOOKUP(B214,'[1]REKAP TUTOR'!E$4:O$573,11,0)</f>
        <v>085367183150</v>
      </c>
      <c r="E214" s="11" t="s">
        <v>299</v>
      </c>
      <c r="F214" s="11">
        <v>5</v>
      </c>
      <c r="G214" s="12" t="s">
        <v>616</v>
      </c>
      <c r="H214" s="11" t="s">
        <v>617</v>
      </c>
      <c r="I214" s="11" t="str">
        <f>VLOOKUP(H214,'[2]54_Manajemen'!C$7:R$63,5,0)</f>
        <v>EKMA4414</v>
      </c>
      <c r="J214" s="11">
        <f>VLOOKUP(H214,'[2]54_Manajemen'!C$7:R$63,3,0)</f>
        <v>3</v>
      </c>
      <c r="K214" s="11" t="s">
        <v>23</v>
      </c>
      <c r="L214" s="15" t="s">
        <v>624</v>
      </c>
      <c r="M214" s="11" t="s">
        <v>23</v>
      </c>
      <c r="N214" s="24">
        <v>22</v>
      </c>
      <c r="O214" s="11" t="s">
        <v>625</v>
      </c>
      <c r="P214" s="11">
        <v>26</v>
      </c>
      <c r="Q214" s="12" t="s">
        <v>626</v>
      </c>
      <c r="R214" s="12" t="s">
        <v>627</v>
      </c>
    </row>
    <row r="215" spans="1:18" s="8" customFormat="1" ht="36" customHeight="1" x14ac:dyDescent="0.25">
      <c r="A215" s="11">
        <v>199</v>
      </c>
      <c r="B215" s="11">
        <v>19000258</v>
      </c>
      <c r="C215" s="12" t="s">
        <v>528</v>
      </c>
      <c r="D215" s="12" t="str">
        <f>VLOOKUP(B215,'[1]REKAP TUTOR'!E$4:O$573,11,0)</f>
        <v>081271159062</v>
      </c>
      <c r="E215" s="11" t="s">
        <v>20</v>
      </c>
      <c r="F215" s="11">
        <v>3</v>
      </c>
      <c r="G215" s="12" t="s">
        <v>616</v>
      </c>
      <c r="H215" s="11" t="s">
        <v>617</v>
      </c>
      <c r="I215" s="11" t="str">
        <f>VLOOKUP(H215,'[2]54_Manajemen'!C$7:R$63,5,0)</f>
        <v>EKMA4414</v>
      </c>
      <c r="J215" s="11">
        <f>VLOOKUP(H215,'[2]54_Manajemen'!C$7:R$63,3,0)</f>
        <v>3</v>
      </c>
      <c r="K215" s="15" t="s">
        <v>23</v>
      </c>
      <c r="L215" s="11" t="s">
        <v>69</v>
      </c>
      <c r="M215" s="11" t="s">
        <v>23</v>
      </c>
      <c r="N215" s="24">
        <v>22</v>
      </c>
      <c r="O215" s="11" t="s">
        <v>628</v>
      </c>
      <c r="P215" s="11">
        <v>28</v>
      </c>
      <c r="Q215" s="20" t="s">
        <v>1646</v>
      </c>
      <c r="R215" s="20" t="s">
        <v>1647</v>
      </c>
    </row>
    <row r="216" spans="1:18" s="8" customFormat="1" ht="36" customHeight="1" x14ac:dyDescent="0.25">
      <c r="A216" s="11">
        <v>200</v>
      </c>
      <c r="B216" s="11">
        <v>19000589</v>
      </c>
      <c r="C216" s="18" t="s">
        <v>286</v>
      </c>
      <c r="D216" s="12" t="str">
        <f>VLOOKUP(B216,'[1]REKAP TUTOR'!E$4:O$573,11,0)</f>
        <v>085274634011</v>
      </c>
      <c r="E216" s="11" t="s">
        <v>20</v>
      </c>
      <c r="F216" s="11">
        <v>4</v>
      </c>
      <c r="G216" s="12" t="s">
        <v>616</v>
      </c>
      <c r="H216" s="11" t="s">
        <v>617</v>
      </c>
      <c r="I216" s="11" t="str">
        <f>VLOOKUP(H216,'[2]54_Manajemen'!C$7:R$63,5,0)</f>
        <v>EKMA4414</v>
      </c>
      <c r="J216" s="11">
        <f>VLOOKUP(H216,'[2]54_Manajemen'!C$7:R$63,3,0)</f>
        <v>3</v>
      </c>
      <c r="K216" s="15" t="s">
        <v>23</v>
      </c>
      <c r="L216" s="11" t="s">
        <v>29</v>
      </c>
      <c r="M216" s="11"/>
      <c r="N216" s="24">
        <v>22</v>
      </c>
      <c r="O216" s="14" t="s">
        <v>621</v>
      </c>
      <c r="P216" s="11">
        <v>35</v>
      </c>
      <c r="Q216" s="12" t="s">
        <v>622</v>
      </c>
      <c r="R216" s="12" t="s">
        <v>623</v>
      </c>
    </row>
    <row r="217" spans="1:18" s="8" customFormat="1" ht="36" customHeight="1" x14ac:dyDescent="0.25">
      <c r="A217" s="11">
        <v>201</v>
      </c>
      <c r="B217" s="11">
        <v>19001179</v>
      </c>
      <c r="C217" s="12" t="s">
        <v>534</v>
      </c>
      <c r="D217" s="12" t="str">
        <f>VLOOKUP(B217,'[1]REKAP TUTOR'!E$4:O$573,11,0)</f>
        <v>081278602311</v>
      </c>
      <c r="E217" s="11" t="s">
        <v>20</v>
      </c>
      <c r="F217" s="11">
        <v>5</v>
      </c>
      <c r="G217" s="13" t="s">
        <v>616</v>
      </c>
      <c r="H217" s="11" t="s">
        <v>617</v>
      </c>
      <c r="I217" s="11" t="str">
        <f>VLOOKUP(H217,'[2]54_Manajemen'!C$7:R$63,5,0)</f>
        <v>EKMA4414</v>
      </c>
      <c r="J217" s="11">
        <f>VLOOKUP(H217,'[2]54_Manajemen'!C$7:R$63,3,0)</f>
        <v>3</v>
      </c>
      <c r="K217" s="11" t="s">
        <v>23</v>
      </c>
      <c r="L217" s="11" t="s">
        <v>24</v>
      </c>
      <c r="M217" s="11"/>
      <c r="N217" s="36">
        <v>22</v>
      </c>
      <c r="O217" s="14" t="s">
        <v>618</v>
      </c>
      <c r="P217" s="14">
        <v>23</v>
      </c>
      <c r="Q217" s="12" t="s">
        <v>619</v>
      </c>
      <c r="R217" s="12" t="s">
        <v>620</v>
      </c>
    </row>
    <row r="218" spans="1:18" s="8" customFormat="1" ht="36" customHeight="1" x14ac:dyDescent="0.25">
      <c r="A218" s="11">
        <v>202</v>
      </c>
      <c r="B218" s="11">
        <v>19000243</v>
      </c>
      <c r="C218" s="12" t="s">
        <v>392</v>
      </c>
      <c r="D218" s="12" t="str">
        <f>VLOOKUP(B218,'[1]REKAP TUTOR'!E$4:O$573,11,0)</f>
        <v>081539359993</v>
      </c>
      <c r="E218" s="11" t="s">
        <v>253</v>
      </c>
      <c r="F218" s="11">
        <v>3</v>
      </c>
      <c r="G218" s="18" t="s">
        <v>437</v>
      </c>
      <c r="H218" s="11" t="s">
        <v>430</v>
      </c>
      <c r="I218" s="11" t="str">
        <f>VLOOKUP(H218,'[2]83_Akuntansi'!C$7:R$62,5,0)</f>
        <v>EKMA4214</v>
      </c>
      <c r="J218" s="11">
        <f>VLOOKUP(H218,'[2]83_Akuntansi'!C$7:R$62,3,0)</f>
        <v>3</v>
      </c>
      <c r="K218" s="15" t="s">
        <v>23</v>
      </c>
      <c r="L218" s="15" t="s">
        <v>122</v>
      </c>
      <c r="M218" s="11"/>
      <c r="N218" s="24">
        <v>24</v>
      </c>
      <c r="O218" s="23" t="s">
        <v>438</v>
      </c>
      <c r="P218" s="23">
        <v>29</v>
      </c>
      <c r="Q218" s="20" t="s">
        <v>1626</v>
      </c>
      <c r="R218" s="20" t="s">
        <v>1627</v>
      </c>
    </row>
    <row r="219" spans="1:18" s="8" customFormat="1" ht="36" customHeight="1" x14ac:dyDescent="0.25">
      <c r="A219" s="11">
        <v>203</v>
      </c>
      <c r="B219" s="15">
        <v>19001020</v>
      </c>
      <c r="C219" s="18" t="s">
        <v>434</v>
      </c>
      <c r="D219" s="12" t="str">
        <f>VLOOKUP(B219,'[1]REKAP TUTOR'!E$4:O$573,11,0)</f>
        <v>081373228994</v>
      </c>
      <c r="E219" s="11" t="s">
        <v>20</v>
      </c>
      <c r="F219" s="15" t="s">
        <v>335</v>
      </c>
      <c r="G219" s="18" t="s">
        <v>429</v>
      </c>
      <c r="H219" s="11" t="s">
        <v>430</v>
      </c>
      <c r="I219" s="11" t="str">
        <f>VLOOKUP(H219,'[2]54_Manajemen'!C$7:R$63,5,0)</f>
        <v>EKMA4214</v>
      </c>
      <c r="J219" s="11">
        <f>VLOOKUP(H219,'[2]54_Manajemen'!C$7:R$63,3,0)</f>
        <v>3</v>
      </c>
      <c r="K219" s="15" t="s">
        <v>23</v>
      </c>
      <c r="L219" s="11" t="s">
        <v>435</v>
      </c>
      <c r="M219" s="11"/>
      <c r="N219" s="24">
        <v>23</v>
      </c>
      <c r="O219" s="11" t="s">
        <v>436</v>
      </c>
      <c r="P219" s="23">
        <v>25</v>
      </c>
      <c r="Q219" s="12" t="s">
        <v>439</v>
      </c>
      <c r="R219" s="12" t="s">
        <v>440</v>
      </c>
    </row>
    <row r="220" spans="1:18" s="8" customFormat="1" ht="36" customHeight="1" x14ac:dyDescent="0.25">
      <c r="A220" s="11">
        <v>204</v>
      </c>
      <c r="B220" s="11">
        <v>19002160</v>
      </c>
      <c r="C220" s="12" t="s">
        <v>339</v>
      </c>
      <c r="D220" s="12" t="str">
        <f>VLOOKUP(B220,'[1]REKAP TUTOR'!E$4:O$573,11,0)</f>
        <v>085200539968</v>
      </c>
      <c r="E220" s="11" t="s">
        <v>20</v>
      </c>
      <c r="F220" s="11">
        <v>6</v>
      </c>
      <c r="G220" s="31" t="s">
        <v>429</v>
      </c>
      <c r="H220" s="11" t="s">
        <v>430</v>
      </c>
      <c r="I220" s="11" t="str">
        <f>VLOOKUP(H220,'[2]54_Manajemen'!C$7:R$63,5,0)</f>
        <v>EKMA4214</v>
      </c>
      <c r="J220" s="11">
        <f>VLOOKUP(H220,'[2]54_Manajemen'!C$7:R$63,3,0)</f>
        <v>3</v>
      </c>
      <c r="K220" s="11" t="s">
        <v>23</v>
      </c>
      <c r="L220" s="15" t="s">
        <v>190</v>
      </c>
      <c r="M220" s="11"/>
      <c r="N220" s="36">
        <v>23</v>
      </c>
      <c r="O220" s="11" t="s">
        <v>431</v>
      </c>
      <c r="P220" s="26">
        <v>21</v>
      </c>
      <c r="Q220" s="12" t="s">
        <v>432</v>
      </c>
      <c r="R220" s="12" t="s">
        <v>433</v>
      </c>
    </row>
    <row r="221" spans="1:18" s="8" customFormat="1" ht="36" customHeight="1" x14ac:dyDescent="0.25">
      <c r="A221" s="11">
        <v>205</v>
      </c>
      <c r="B221" s="11">
        <v>19001623</v>
      </c>
      <c r="C221" s="18" t="s">
        <v>629</v>
      </c>
      <c r="D221" s="12" t="str">
        <f>VLOOKUP(B221,'[1]REKAP TUTOR'!E$4:O$573,11,0)</f>
        <v>081278247282</v>
      </c>
      <c r="E221" s="11" t="s">
        <v>20</v>
      </c>
      <c r="F221" s="11">
        <v>1</v>
      </c>
      <c r="G221" s="16" t="s">
        <v>798</v>
      </c>
      <c r="H221" s="11" t="s">
        <v>799</v>
      </c>
      <c r="I221" s="11" t="str">
        <f>VLOOKUP(H221,'[2]54_Manajemen'!C$7:R$63,5,0)</f>
        <v>ESPA4122</v>
      </c>
      <c r="J221" s="11">
        <f>VLOOKUP(H221,'[2]54_Manajemen'!C$7:R$63,3,0)</f>
        <v>3</v>
      </c>
      <c r="K221" s="15" t="s">
        <v>23</v>
      </c>
      <c r="L221" s="11" t="s">
        <v>69</v>
      </c>
      <c r="M221" s="11" t="s">
        <v>23</v>
      </c>
      <c r="N221" s="24">
        <v>21</v>
      </c>
      <c r="O221" s="11" t="s">
        <v>828</v>
      </c>
      <c r="P221" s="11">
        <v>30</v>
      </c>
      <c r="Q221" s="12" t="s">
        <v>824</v>
      </c>
      <c r="R221" s="12" t="s">
        <v>825</v>
      </c>
    </row>
    <row r="222" spans="1:18" s="8" customFormat="1" ht="36" customHeight="1" x14ac:dyDescent="0.25">
      <c r="A222" s="11">
        <v>206</v>
      </c>
      <c r="B222" s="11">
        <v>19000719</v>
      </c>
      <c r="C222" s="18" t="s">
        <v>480</v>
      </c>
      <c r="D222" s="12" t="str">
        <f>VLOOKUP(B222,'[1]REKAP TUTOR'!E$4:O$573,11,0)</f>
        <v>082186633835</v>
      </c>
      <c r="E222" s="11" t="s">
        <v>20</v>
      </c>
      <c r="F222" s="11">
        <v>1</v>
      </c>
      <c r="G222" s="16" t="s">
        <v>798</v>
      </c>
      <c r="H222" s="11" t="s">
        <v>799</v>
      </c>
      <c r="I222" s="11" t="str">
        <f>VLOOKUP(H222,'[2]54_Manajemen'!C$7:R$63,5,0)</f>
        <v>ESPA4122</v>
      </c>
      <c r="J222" s="11">
        <f>VLOOKUP(H222,'[2]54_Manajemen'!C$7:R$63,3,0)</f>
        <v>3</v>
      </c>
      <c r="K222" s="15" t="s">
        <v>23</v>
      </c>
      <c r="L222" s="11" t="s">
        <v>278</v>
      </c>
      <c r="M222" s="11" t="s">
        <v>23</v>
      </c>
      <c r="N222" s="24">
        <v>21</v>
      </c>
      <c r="O222" s="11" t="s">
        <v>826</v>
      </c>
      <c r="P222" s="11">
        <v>28</v>
      </c>
      <c r="Q222" s="12" t="s">
        <v>811</v>
      </c>
      <c r="R222" s="12" t="s">
        <v>812</v>
      </c>
    </row>
    <row r="223" spans="1:18" s="8" customFormat="1" ht="36" customHeight="1" x14ac:dyDescent="0.25">
      <c r="A223" s="11">
        <v>207</v>
      </c>
      <c r="B223" s="11">
        <v>19002315</v>
      </c>
      <c r="C223" s="12" t="s">
        <v>693</v>
      </c>
      <c r="D223" s="12" t="str">
        <f>VLOOKUP(B223,'[1]REKAP TUTOR'!E$4:O$573,11,0)</f>
        <v>085310649284</v>
      </c>
      <c r="E223" s="11" t="s">
        <v>253</v>
      </c>
      <c r="F223" s="11">
        <v>1</v>
      </c>
      <c r="G223" s="17" t="s">
        <v>798</v>
      </c>
      <c r="H223" s="15" t="s">
        <v>799</v>
      </c>
      <c r="I223" s="11" t="str">
        <f>VLOOKUP(H223,'[2]83_Akuntansi'!C$7:R$62,5,0)</f>
        <v>ESPA4122</v>
      </c>
      <c r="J223" s="11">
        <f>VLOOKUP(H223,'[2]83_Akuntansi'!C$7:R$62,3,0)</f>
        <v>3</v>
      </c>
      <c r="K223" s="15" t="s">
        <v>23</v>
      </c>
      <c r="L223" s="15" t="s">
        <v>822</v>
      </c>
      <c r="M223" s="11"/>
      <c r="N223" s="24">
        <v>22</v>
      </c>
      <c r="O223" s="11" t="s">
        <v>823</v>
      </c>
      <c r="P223" s="23">
        <v>22</v>
      </c>
      <c r="Q223" s="34" t="s">
        <v>1806</v>
      </c>
      <c r="R223" s="34" t="s">
        <v>1807</v>
      </c>
    </row>
    <row r="224" spans="1:18" s="8" customFormat="1" ht="36" customHeight="1" x14ac:dyDescent="0.25">
      <c r="A224" s="11">
        <v>208</v>
      </c>
      <c r="B224" s="11">
        <v>19000810</v>
      </c>
      <c r="C224" s="12" t="s">
        <v>592</v>
      </c>
      <c r="D224" s="12" t="str">
        <f>VLOOKUP(B224,'[1]REKAP TUTOR'!E$4:O$573,11,0)</f>
        <v>085367183150</v>
      </c>
      <c r="E224" s="11" t="s">
        <v>20</v>
      </c>
      <c r="F224" s="11">
        <v>1</v>
      </c>
      <c r="G224" s="12" t="s">
        <v>798</v>
      </c>
      <c r="H224" s="11" t="s">
        <v>799</v>
      </c>
      <c r="I224" s="11" t="str">
        <f>VLOOKUP(H224,'[2]54_Manajemen'!C$7:R$63,5,0)</f>
        <v>ESPA4122</v>
      </c>
      <c r="J224" s="11">
        <f>VLOOKUP(H224,'[2]54_Manajemen'!C$7:R$63,3,0)</f>
        <v>3</v>
      </c>
      <c r="K224" s="11" t="s">
        <v>23</v>
      </c>
      <c r="L224" s="11" t="s">
        <v>24</v>
      </c>
      <c r="M224" s="11" t="s">
        <v>34</v>
      </c>
      <c r="N224" s="24">
        <v>21</v>
      </c>
      <c r="O224" s="11" t="s">
        <v>803</v>
      </c>
      <c r="P224" s="11">
        <v>26</v>
      </c>
      <c r="Q224" s="12" t="s">
        <v>804</v>
      </c>
      <c r="R224" s="12" t="s">
        <v>805</v>
      </c>
    </row>
    <row r="225" spans="1:18" s="8" customFormat="1" ht="36" customHeight="1" x14ac:dyDescent="0.25">
      <c r="A225" s="11">
        <v>209</v>
      </c>
      <c r="B225" s="15">
        <v>19002265</v>
      </c>
      <c r="C225" s="12" t="s">
        <v>788</v>
      </c>
      <c r="D225" s="12" t="str">
        <f>VLOOKUP(B225,'[1]REKAP TUTOR'!E$4:O$573,11,0)</f>
        <v>082243707560</v>
      </c>
      <c r="E225" s="11" t="s">
        <v>20</v>
      </c>
      <c r="F225" s="11">
        <v>1</v>
      </c>
      <c r="G225" s="17" t="s">
        <v>798</v>
      </c>
      <c r="H225" s="15" t="s">
        <v>799</v>
      </c>
      <c r="I225" s="11" t="str">
        <f>VLOOKUP(H225,'[2]54_Manajemen'!C$7:R$63,5,0)</f>
        <v>ESPA4122</v>
      </c>
      <c r="J225" s="11">
        <f>VLOOKUP(H225,'[2]54_Manajemen'!C$7:R$63,3,0)</f>
        <v>3</v>
      </c>
      <c r="K225" s="11" t="s">
        <v>23</v>
      </c>
      <c r="L225" s="11" t="s">
        <v>46</v>
      </c>
      <c r="M225" s="11"/>
      <c r="N225" s="24">
        <v>21</v>
      </c>
      <c r="O225" s="11" t="s">
        <v>819</v>
      </c>
      <c r="P225" s="11">
        <v>35</v>
      </c>
      <c r="Q225" s="12" t="s">
        <v>808</v>
      </c>
      <c r="R225" s="12" t="s">
        <v>809</v>
      </c>
    </row>
    <row r="226" spans="1:18" s="8" customFormat="1" ht="36" customHeight="1" x14ac:dyDescent="0.25">
      <c r="A226" s="11">
        <v>210</v>
      </c>
      <c r="B226" s="11">
        <v>19002176</v>
      </c>
      <c r="C226" s="12" t="s">
        <v>330</v>
      </c>
      <c r="D226" s="12" t="str">
        <f>VLOOKUP(B226,'[1]REKAP TUTOR'!E$4:O$573,11,0)</f>
        <v>081373887882</v>
      </c>
      <c r="E226" s="11" t="s">
        <v>20</v>
      </c>
      <c r="F226" s="11">
        <v>1</v>
      </c>
      <c r="G226" s="16" t="s">
        <v>798</v>
      </c>
      <c r="H226" s="11" t="s">
        <v>799</v>
      </c>
      <c r="I226" s="11" t="str">
        <f>VLOOKUP(H226,'[2]54_Manajemen'!C$7:R$63,5,0)</f>
        <v>ESPA4122</v>
      </c>
      <c r="J226" s="11">
        <f>VLOOKUP(H226,'[2]54_Manajemen'!C$7:R$63,3,0)</f>
        <v>3</v>
      </c>
      <c r="K226" s="15" t="s">
        <v>23</v>
      </c>
      <c r="L226" s="11" t="s">
        <v>29</v>
      </c>
      <c r="M226" s="11" t="s">
        <v>34</v>
      </c>
      <c r="N226" s="24">
        <v>21</v>
      </c>
      <c r="O226" s="11" t="s">
        <v>813</v>
      </c>
      <c r="P226" s="11">
        <v>22</v>
      </c>
      <c r="Q226" s="20" t="s">
        <v>1656</v>
      </c>
      <c r="R226" s="20" t="s">
        <v>1657</v>
      </c>
    </row>
    <row r="227" spans="1:18" s="8" customFormat="1" ht="36" customHeight="1" x14ac:dyDescent="0.25">
      <c r="A227" s="11">
        <v>211</v>
      </c>
      <c r="B227" s="15">
        <v>19002277</v>
      </c>
      <c r="C227" s="12" t="s">
        <v>470</v>
      </c>
      <c r="D227" s="12" t="str">
        <f>VLOOKUP(B227,'[1]REKAP TUTOR'!E$4:O$573,11,0)</f>
        <v>085268362907</v>
      </c>
      <c r="E227" s="11" t="s">
        <v>20</v>
      </c>
      <c r="F227" s="11">
        <v>1</v>
      </c>
      <c r="G227" s="16" t="s">
        <v>798</v>
      </c>
      <c r="H227" s="15" t="s">
        <v>799</v>
      </c>
      <c r="I227" s="11" t="str">
        <f>VLOOKUP(H227,'[2]54_Manajemen'!C$7:R$63,5,0)</f>
        <v>ESPA4122</v>
      </c>
      <c r="J227" s="11">
        <f>VLOOKUP(H227,'[2]54_Manajemen'!C$7:R$63,3,0)</f>
        <v>3</v>
      </c>
      <c r="K227" s="11" t="s">
        <v>23</v>
      </c>
      <c r="L227" s="11" t="s">
        <v>806</v>
      </c>
      <c r="M227" s="11"/>
      <c r="N227" s="24">
        <v>21</v>
      </c>
      <c r="O227" s="11" t="s">
        <v>807</v>
      </c>
      <c r="P227" s="11">
        <v>31</v>
      </c>
      <c r="Q227" s="12" t="s">
        <v>832</v>
      </c>
      <c r="R227" s="12" t="s">
        <v>833</v>
      </c>
    </row>
    <row r="228" spans="1:18" s="8" customFormat="1" ht="36" customHeight="1" x14ac:dyDescent="0.25">
      <c r="A228" s="11">
        <v>212</v>
      </c>
      <c r="B228" s="11">
        <v>19000806</v>
      </c>
      <c r="C228" s="12" t="s">
        <v>248</v>
      </c>
      <c r="D228" s="12" t="str">
        <f>VLOOKUP(B228,'[1]REKAP TUTOR'!E$4:O$573,11,0)</f>
        <v>085384832275</v>
      </c>
      <c r="E228" s="11" t="s">
        <v>20</v>
      </c>
      <c r="F228" s="11">
        <v>1</v>
      </c>
      <c r="G228" s="12" t="s">
        <v>798</v>
      </c>
      <c r="H228" s="11" t="s">
        <v>799</v>
      </c>
      <c r="I228" s="11" t="str">
        <f>VLOOKUP(H228,'[2]54_Manajemen'!C$7:R$63,5,0)</f>
        <v>ESPA4122</v>
      </c>
      <c r="J228" s="11">
        <f>VLOOKUP(H228,'[2]54_Manajemen'!C$7:R$63,3,0)</f>
        <v>3</v>
      </c>
      <c r="K228" s="11" t="s">
        <v>23</v>
      </c>
      <c r="L228" s="11" t="s">
        <v>24</v>
      </c>
      <c r="M228" s="11" t="s">
        <v>23</v>
      </c>
      <c r="N228" s="24">
        <v>21</v>
      </c>
      <c r="O228" s="11" t="s">
        <v>800</v>
      </c>
      <c r="P228" s="11">
        <v>26</v>
      </c>
      <c r="Q228" s="12" t="s">
        <v>801</v>
      </c>
      <c r="R228" s="12" t="s">
        <v>802</v>
      </c>
    </row>
    <row r="229" spans="1:18" s="7" customFormat="1" ht="36" customHeight="1" x14ac:dyDescent="0.25">
      <c r="A229" s="11">
        <v>213</v>
      </c>
      <c r="B229" s="11">
        <v>19001248</v>
      </c>
      <c r="C229" s="12" t="s">
        <v>647</v>
      </c>
      <c r="D229" s="12" t="str">
        <f>VLOOKUP(B229,'[1]REKAP TUTOR'!E$4:O$573,11,0)</f>
        <v>081367748170</v>
      </c>
      <c r="E229" s="11" t="s">
        <v>20</v>
      </c>
      <c r="F229" s="11">
        <v>1</v>
      </c>
      <c r="G229" s="16" t="s">
        <v>798</v>
      </c>
      <c r="H229" s="11" t="s">
        <v>799</v>
      </c>
      <c r="I229" s="11" t="str">
        <f>VLOOKUP(H229,'[2]54_Manajemen'!C$7:R$63,5,0)</f>
        <v>ESPA4122</v>
      </c>
      <c r="J229" s="11">
        <f>VLOOKUP(H229,'[2]54_Manajemen'!C$7:R$63,3,0)</f>
        <v>3</v>
      </c>
      <c r="K229" s="15" t="s">
        <v>23</v>
      </c>
      <c r="L229" s="11" t="s">
        <v>278</v>
      </c>
      <c r="M229" s="11" t="s">
        <v>34</v>
      </c>
      <c r="N229" s="24">
        <v>21</v>
      </c>
      <c r="O229" s="11" t="s">
        <v>827</v>
      </c>
      <c r="P229" s="11">
        <v>26</v>
      </c>
      <c r="Q229" s="12" t="s">
        <v>814</v>
      </c>
      <c r="R229" s="12" t="s">
        <v>815</v>
      </c>
    </row>
    <row r="230" spans="1:18" s="8" customFormat="1" ht="36" customHeight="1" x14ac:dyDescent="0.25">
      <c r="A230" s="11">
        <v>214</v>
      </c>
      <c r="B230" s="11">
        <v>19001231</v>
      </c>
      <c r="C230" s="12" t="s">
        <v>344</v>
      </c>
      <c r="D230" s="12" t="str">
        <f>VLOOKUP(B230,'[1]REKAP TUTOR'!E$4:O$573,11,0)</f>
        <v>081373032345</v>
      </c>
      <c r="E230" s="11" t="s">
        <v>20</v>
      </c>
      <c r="F230" s="15" t="s">
        <v>340</v>
      </c>
      <c r="G230" s="12" t="s">
        <v>798</v>
      </c>
      <c r="H230" s="11" t="s">
        <v>799</v>
      </c>
      <c r="I230" s="11" t="str">
        <f>VLOOKUP(H230,'[2]54_Manajemen'!C$7:R$63,5,0)</f>
        <v>ESPA4122</v>
      </c>
      <c r="J230" s="11">
        <f>VLOOKUP(H230,'[2]54_Manajemen'!C$7:R$63,3,0)</f>
        <v>3</v>
      </c>
      <c r="K230" s="15" t="s">
        <v>23</v>
      </c>
      <c r="L230" s="11" t="s">
        <v>323</v>
      </c>
      <c r="M230" s="11"/>
      <c r="N230" s="24">
        <v>21</v>
      </c>
      <c r="O230" s="11" t="s">
        <v>816</v>
      </c>
      <c r="P230" s="11">
        <v>29</v>
      </c>
      <c r="Q230" s="12" t="s">
        <v>820</v>
      </c>
      <c r="R230" s="12" t="s">
        <v>821</v>
      </c>
    </row>
    <row r="231" spans="1:18" s="8" customFormat="1" ht="36" customHeight="1" x14ac:dyDescent="0.25">
      <c r="A231" s="11">
        <v>215</v>
      </c>
      <c r="B231" s="11">
        <v>19002187</v>
      </c>
      <c r="C231" s="12" t="s">
        <v>513</v>
      </c>
      <c r="D231" s="12" t="str">
        <f>VLOOKUP(B231,'[1]REKAP TUTOR'!E$4:O$573,11,0)</f>
        <v>085381622399</v>
      </c>
      <c r="E231" s="11" t="s">
        <v>20</v>
      </c>
      <c r="F231" s="11">
        <v>1</v>
      </c>
      <c r="G231" s="16" t="s">
        <v>798</v>
      </c>
      <c r="H231" s="11" t="s">
        <v>799</v>
      </c>
      <c r="I231" s="11" t="s">
        <v>799</v>
      </c>
      <c r="J231" s="11">
        <f>VLOOKUP(H231,'[2]54_Manajemen'!C$7:R$63,3,0)</f>
        <v>3</v>
      </c>
      <c r="K231" s="15" t="s">
        <v>23</v>
      </c>
      <c r="L231" s="11" t="s">
        <v>77</v>
      </c>
      <c r="M231" s="11"/>
      <c r="N231" s="24">
        <v>22</v>
      </c>
      <c r="O231" s="11" t="s">
        <v>834</v>
      </c>
      <c r="P231" s="11">
        <v>23</v>
      </c>
      <c r="Q231" s="34" t="s">
        <v>1804</v>
      </c>
      <c r="R231" s="34" t="s">
        <v>1805</v>
      </c>
    </row>
    <row r="232" spans="1:18" s="8" customFormat="1" ht="36" customHeight="1" x14ac:dyDescent="0.25">
      <c r="A232" s="11">
        <v>216</v>
      </c>
      <c r="B232" s="11">
        <v>19002282</v>
      </c>
      <c r="C232" s="12" t="s">
        <v>314</v>
      </c>
      <c r="D232" s="12" t="str">
        <f>VLOOKUP(B232,'[1]REKAP TUTOR'!E$4:O$573,11,0)</f>
        <v>085314147272</v>
      </c>
      <c r="E232" s="11" t="s">
        <v>20</v>
      </c>
      <c r="F232" s="11">
        <v>1</v>
      </c>
      <c r="G232" s="16" t="s">
        <v>798</v>
      </c>
      <c r="H232" s="11" t="s">
        <v>799</v>
      </c>
      <c r="I232" s="11" t="str">
        <f>VLOOKUP(H232,'[2]54_Manajemen'!C$7:R$63,5,0)</f>
        <v>ESPA4122</v>
      </c>
      <c r="J232" s="11">
        <f>VLOOKUP(H232,'[2]54_Manajemen'!C$7:R$63,3,0)</f>
        <v>3</v>
      </c>
      <c r="K232" s="15" t="s">
        <v>23</v>
      </c>
      <c r="L232" s="11" t="s">
        <v>29</v>
      </c>
      <c r="M232" s="11" t="s">
        <v>23</v>
      </c>
      <c r="N232" s="24">
        <v>21</v>
      </c>
      <c r="O232" s="11" t="s">
        <v>810</v>
      </c>
      <c r="P232" s="11">
        <v>22</v>
      </c>
      <c r="Q232" s="12" t="s">
        <v>817</v>
      </c>
      <c r="R232" s="12" t="s">
        <v>818</v>
      </c>
    </row>
    <row r="233" spans="1:18" s="8" customFormat="1" ht="36" customHeight="1" x14ac:dyDescent="0.25">
      <c r="A233" s="11">
        <v>217</v>
      </c>
      <c r="B233" s="11">
        <v>19001091</v>
      </c>
      <c r="C233" s="12" t="s">
        <v>752</v>
      </c>
      <c r="D233" s="12" t="str">
        <f>VLOOKUP(B233,'[1]REKAP TUTOR'!E$4:O$573,11,0)</f>
        <v>0852288113311</v>
      </c>
      <c r="E233" s="11" t="s">
        <v>20</v>
      </c>
      <c r="F233" s="11">
        <v>1</v>
      </c>
      <c r="G233" s="16" t="s">
        <v>798</v>
      </c>
      <c r="H233" s="11" t="s">
        <v>799</v>
      </c>
      <c r="I233" s="11" t="str">
        <f>VLOOKUP(H233,'[2]54_Manajemen'!C$7:R$63,5,0)</f>
        <v>ESPA4122</v>
      </c>
      <c r="J233" s="11">
        <f>VLOOKUP(H233,'[2]54_Manajemen'!C$7:R$63,3,0)</f>
        <v>3</v>
      </c>
      <c r="K233" s="15" t="s">
        <v>23</v>
      </c>
      <c r="L233" s="11" t="s">
        <v>69</v>
      </c>
      <c r="M233" s="11" t="s">
        <v>34</v>
      </c>
      <c r="N233" s="24">
        <v>21</v>
      </c>
      <c r="O233" s="11" t="s">
        <v>831</v>
      </c>
      <c r="P233" s="11">
        <v>30</v>
      </c>
      <c r="Q233" s="12" t="s">
        <v>829</v>
      </c>
      <c r="R233" s="12" t="s">
        <v>830</v>
      </c>
    </row>
    <row r="234" spans="1:18" s="8" customFormat="1" ht="36" customHeight="1" x14ac:dyDescent="0.25">
      <c r="A234" s="11">
        <v>218</v>
      </c>
      <c r="B234" s="11">
        <v>19000956</v>
      </c>
      <c r="C234" s="12" t="s">
        <v>1349</v>
      </c>
      <c r="D234" s="12" t="str">
        <f>VLOOKUP(B234,'[1]REKAP TUTOR'!E$4:O$573,11,0)</f>
        <v>0811734309</v>
      </c>
      <c r="E234" s="11" t="s">
        <v>1046</v>
      </c>
      <c r="F234" s="11">
        <v>3</v>
      </c>
      <c r="G234" s="12" t="s">
        <v>1478</v>
      </c>
      <c r="H234" s="11" t="s">
        <v>1479</v>
      </c>
      <c r="I234" s="11" t="str">
        <f>VLOOKUP(H234,'[2]57_Pend Bhs Indo'!C$7:G$67,5,0)</f>
        <v>PBIN4109</v>
      </c>
      <c r="J234" s="11">
        <f>VLOOKUP(H234,'[2]57_Pend Bhs Indo'!C$7:E$67,3,0)</f>
        <v>3</v>
      </c>
      <c r="K234" s="15" t="s">
        <v>23</v>
      </c>
      <c r="L234" s="11" t="s">
        <v>323</v>
      </c>
      <c r="M234" s="11" t="s">
        <v>23</v>
      </c>
      <c r="N234" s="24">
        <v>22</v>
      </c>
      <c r="O234" s="11" t="s">
        <v>1480</v>
      </c>
      <c r="P234" s="11">
        <v>30</v>
      </c>
      <c r="Q234" s="12" t="s">
        <v>1481</v>
      </c>
      <c r="R234" s="12" t="s">
        <v>1482</v>
      </c>
    </row>
    <row r="235" spans="1:18" s="8" customFormat="1" ht="36" customHeight="1" x14ac:dyDescent="0.25">
      <c r="A235" s="11">
        <v>219</v>
      </c>
      <c r="B235" s="11">
        <v>19002201</v>
      </c>
      <c r="C235" s="12" t="s">
        <v>1338</v>
      </c>
      <c r="D235" s="12" t="str">
        <f>VLOOKUP(B235,'[1]REKAP TUTOR'!E$4:O$573,11,0)</f>
        <v>082375643828</v>
      </c>
      <c r="E235" s="11" t="s">
        <v>1046</v>
      </c>
      <c r="F235" s="11">
        <v>8</v>
      </c>
      <c r="G235" s="17" t="s">
        <v>1507</v>
      </c>
      <c r="H235" s="15" t="s">
        <v>1508</v>
      </c>
      <c r="I235" s="11" t="str">
        <f>VLOOKUP(H235,'[2]57_Pend Bhs Indo'!C$7:G$67,5,0)</f>
        <v>PBIN4433</v>
      </c>
      <c r="J235" s="11">
        <f>VLOOKUP(H235,'[2]57_Pend Bhs Indo'!C$7:E$67,3,0)</f>
        <v>3</v>
      </c>
      <c r="K235" s="15" t="s">
        <v>23</v>
      </c>
      <c r="L235" s="11" t="s">
        <v>1049</v>
      </c>
      <c r="M235" s="11"/>
      <c r="N235" s="24">
        <v>21</v>
      </c>
      <c r="O235" s="11" t="s">
        <v>1509</v>
      </c>
      <c r="P235" s="11">
        <v>29</v>
      </c>
      <c r="Q235" s="12" t="s">
        <v>1510</v>
      </c>
      <c r="R235" s="12" t="s">
        <v>1511</v>
      </c>
    </row>
    <row r="236" spans="1:18" s="8" customFormat="1" ht="36" customHeight="1" x14ac:dyDescent="0.25">
      <c r="A236" s="11">
        <v>220</v>
      </c>
      <c r="B236" s="11">
        <v>19001252</v>
      </c>
      <c r="C236" s="12" t="s">
        <v>1523</v>
      </c>
      <c r="D236" s="12" t="str">
        <f>VLOOKUP(B236,'[1]REKAP TUTOR'!E$4:O$573,11,0)</f>
        <v>0811-731-0701</v>
      </c>
      <c r="E236" s="11" t="s">
        <v>1077</v>
      </c>
      <c r="F236" s="11">
        <v>6</v>
      </c>
      <c r="G236" s="12" t="s">
        <v>1539</v>
      </c>
      <c r="H236" s="11" t="s">
        <v>1540</v>
      </c>
      <c r="I236" s="11" t="str">
        <f>VLOOKUP(H236,'[2]72_Komunikasi'!C$7:G$62,5,0)</f>
        <v>SKOM4436</v>
      </c>
      <c r="J236" s="11">
        <f>VLOOKUP(H236,'[2]72_Komunikasi'!C$7:E$62,3,0)</f>
        <v>3</v>
      </c>
      <c r="K236" s="15" t="s">
        <v>23</v>
      </c>
      <c r="L236" s="11" t="s">
        <v>46</v>
      </c>
      <c r="M236" s="11"/>
      <c r="N236" s="24">
        <v>21</v>
      </c>
      <c r="O236" s="11" t="s">
        <v>1541</v>
      </c>
      <c r="P236" s="11">
        <v>29</v>
      </c>
      <c r="Q236" s="12" t="s">
        <v>1542</v>
      </c>
      <c r="R236" s="12" t="s">
        <v>1543</v>
      </c>
    </row>
    <row r="237" spans="1:18" s="8" customFormat="1" ht="36" customHeight="1" x14ac:dyDescent="0.25">
      <c r="A237" s="11">
        <v>221</v>
      </c>
      <c r="B237" s="11">
        <v>19002322</v>
      </c>
      <c r="C237" s="12" t="s">
        <v>476</v>
      </c>
      <c r="D237" s="12" t="str">
        <f>VLOOKUP(B237,'[1]REKAP TUTOR'!E$4:O$573,11,0)</f>
        <v>082176784152</v>
      </c>
      <c r="E237" s="11" t="s">
        <v>20</v>
      </c>
      <c r="F237" s="11">
        <v>7</v>
      </c>
      <c r="G237" s="13" t="s">
        <v>1178</v>
      </c>
      <c r="H237" s="11" t="s">
        <v>1179</v>
      </c>
      <c r="I237" s="11" t="str">
        <f>VLOOKUP(H237,'[2]54_Manajemen'!C$7:R$63,5,0)</f>
        <v>ISIP4216</v>
      </c>
      <c r="J237" s="11">
        <f>VLOOKUP(H237,'[2]54_Manajemen'!C$7:R$63,3,0)</f>
        <v>3</v>
      </c>
      <c r="K237" s="11" t="s">
        <v>23</v>
      </c>
      <c r="L237" s="11" t="s">
        <v>24</v>
      </c>
      <c r="M237" s="11"/>
      <c r="N237" s="36">
        <v>13</v>
      </c>
      <c r="O237" s="11" t="s">
        <v>1180</v>
      </c>
      <c r="P237" s="14">
        <v>27</v>
      </c>
      <c r="Q237" s="12" t="s">
        <v>1185</v>
      </c>
      <c r="R237" s="12" t="s">
        <v>1186</v>
      </c>
    </row>
    <row r="238" spans="1:18" s="8" customFormat="1" ht="36" customHeight="1" x14ac:dyDescent="0.25">
      <c r="A238" s="11">
        <v>222</v>
      </c>
      <c r="B238" s="11">
        <v>19000937</v>
      </c>
      <c r="C238" s="18" t="s">
        <v>1187</v>
      </c>
      <c r="D238" s="12" t="str">
        <f>VLOOKUP(B238,'[1]REKAP TUTOR'!E$4:O$573,11,0)</f>
        <v>081321308493</v>
      </c>
      <c r="E238" s="11" t="s">
        <v>20</v>
      </c>
      <c r="F238" s="11" t="s">
        <v>340</v>
      </c>
      <c r="G238" s="12" t="s">
        <v>1178</v>
      </c>
      <c r="H238" s="11" t="s">
        <v>1179</v>
      </c>
      <c r="I238" s="11" t="str">
        <f>VLOOKUP(H238,'[2]54_Manajemen'!C$7:R$63,5,0)</f>
        <v>ISIP4216</v>
      </c>
      <c r="J238" s="11">
        <f>VLOOKUP(H238,'[2]54_Manajemen'!C$7:R$63,3,0)</f>
        <v>3</v>
      </c>
      <c r="K238" s="15" t="s">
        <v>23</v>
      </c>
      <c r="L238" s="11" t="s">
        <v>323</v>
      </c>
      <c r="M238" s="11"/>
      <c r="N238" s="24">
        <v>13</v>
      </c>
      <c r="O238" s="11" t="s">
        <v>1188</v>
      </c>
      <c r="P238" s="11">
        <v>29</v>
      </c>
      <c r="Q238" s="12" t="s">
        <v>1189</v>
      </c>
      <c r="R238" s="34" t="s">
        <v>1190</v>
      </c>
    </row>
    <row r="239" spans="1:18" s="8" customFormat="1" ht="36" customHeight="1" x14ac:dyDescent="0.25">
      <c r="A239" s="11">
        <v>223</v>
      </c>
      <c r="B239" s="11">
        <v>19000404</v>
      </c>
      <c r="C239" s="12" t="s">
        <v>1183</v>
      </c>
      <c r="D239" s="12" t="str">
        <f>VLOOKUP(B239,'[1]REKAP TUTOR'!E$4:O$573,11,0)</f>
        <v>081271271243</v>
      </c>
      <c r="E239" s="15" t="s">
        <v>1599</v>
      </c>
      <c r="F239" s="11">
        <v>6</v>
      </c>
      <c r="G239" s="12" t="s">
        <v>1178</v>
      </c>
      <c r="H239" s="11" t="s">
        <v>1179</v>
      </c>
      <c r="I239" s="11" t="str">
        <f>VLOOKUP(H239,'[2]50_Adm Negara'!C$9:R$64,5,0)</f>
        <v>ISIP4216</v>
      </c>
      <c r="J239" s="11">
        <f>VLOOKUP(H239,'[2]50_Adm Negara'!C$9:R$64,3,0)</f>
        <v>3</v>
      </c>
      <c r="K239" s="15" t="s">
        <v>23</v>
      </c>
      <c r="L239" s="15" t="s">
        <v>1013</v>
      </c>
      <c r="M239" s="11"/>
      <c r="N239" s="24">
        <v>21</v>
      </c>
      <c r="O239" s="11" t="s">
        <v>1184</v>
      </c>
      <c r="P239" s="11">
        <v>29</v>
      </c>
      <c r="Q239" s="12" t="s">
        <v>1193</v>
      </c>
      <c r="R239" s="12" t="s">
        <v>1194</v>
      </c>
    </row>
    <row r="240" spans="1:18" s="8" customFormat="1" ht="36" customHeight="1" x14ac:dyDescent="0.25">
      <c r="A240" s="11">
        <v>224</v>
      </c>
      <c r="B240" s="11">
        <v>19000300</v>
      </c>
      <c r="C240" s="12" t="s">
        <v>1191</v>
      </c>
      <c r="D240" s="12" t="str">
        <f>VLOOKUP(B240,'[1]REKAP TUTOR'!E$4:O$573,11,0)</f>
        <v>085267034449</v>
      </c>
      <c r="E240" s="11" t="s">
        <v>1077</v>
      </c>
      <c r="F240" s="11">
        <v>6</v>
      </c>
      <c r="G240" s="12" t="s">
        <v>1178</v>
      </c>
      <c r="H240" s="11" t="s">
        <v>1179</v>
      </c>
      <c r="I240" s="11" t="str">
        <f>VLOOKUP(H240,'[2]72_Komunikasi'!C$7:G$62,5,0)</f>
        <v>ISIP4216</v>
      </c>
      <c r="J240" s="11">
        <f>VLOOKUP(H240,'[2]72_Komunikasi'!C$7:E$62,3,0)</f>
        <v>3</v>
      </c>
      <c r="K240" s="15" t="s">
        <v>23</v>
      </c>
      <c r="L240" s="11" t="s">
        <v>46</v>
      </c>
      <c r="M240" s="11"/>
      <c r="N240" s="24">
        <v>14</v>
      </c>
      <c r="O240" s="11" t="s">
        <v>1192</v>
      </c>
      <c r="P240" s="11">
        <v>29</v>
      </c>
      <c r="Q240" s="12" t="s">
        <v>1181</v>
      </c>
      <c r="R240" s="12" t="s">
        <v>1182</v>
      </c>
    </row>
    <row r="241" spans="1:18" s="8" customFormat="1" ht="36" customHeight="1" x14ac:dyDescent="0.25">
      <c r="A241" s="11">
        <v>225</v>
      </c>
      <c r="B241" s="11">
        <v>19001304</v>
      </c>
      <c r="C241" s="12" t="s">
        <v>380</v>
      </c>
      <c r="D241" s="12" t="str">
        <f>VLOOKUP(B241,'[1]REKAP TUTOR'!E$4:O$573,11,0)</f>
        <v>082115564994</v>
      </c>
      <c r="E241" s="11" t="s">
        <v>20</v>
      </c>
      <c r="F241" s="11">
        <v>3</v>
      </c>
      <c r="G241" s="17" t="s">
        <v>356</v>
      </c>
      <c r="H241" s="15" t="s">
        <v>357</v>
      </c>
      <c r="I241" s="11" t="str">
        <f>VLOOKUP(H241,'[2]54_Manajemen'!C$7:R$63,5,0)</f>
        <v>EKMA4157</v>
      </c>
      <c r="J241" s="11">
        <f>VLOOKUP(H241,'[2]54_Manajemen'!C$7:R$63,3,0)</f>
        <v>3</v>
      </c>
      <c r="K241" s="15" t="s">
        <v>45</v>
      </c>
      <c r="L241" s="15" t="s">
        <v>381</v>
      </c>
      <c r="M241" s="11"/>
      <c r="N241" s="24">
        <v>24</v>
      </c>
      <c r="O241" s="11" t="s">
        <v>382</v>
      </c>
      <c r="P241" s="23">
        <v>30</v>
      </c>
      <c r="Q241" s="34" t="s">
        <v>1764</v>
      </c>
      <c r="R241" s="34" t="s">
        <v>1765</v>
      </c>
    </row>
    <row r="242" spans="1:18" s="8" customFormat="1" ht="36" customHeight="1" x14ac:dyDescent="0.25">
      <c r="A242" s="11">
        <v>226</v>
      </c>
      <c r="B242" s="11">
        <v>19000241</v>
      </c>
      <c r="C242" s="12" t="s">
        <v>252</v>
      </c>
      <c r="D242" s="12" t="str">
        <f>VLOOKUP(B242,'[1]REKAP TUTOR'!E$4:O$573,11,0)</f>
        <v>085383211000</v>
      </c>
      <c r="E242" s="11" t="s">
        <v>20</v>
      </c>
      <c r="F242" s="11" t="s">
        <v>39</v>
      </c>
      <c r="G242" s="16" t="s">
        <v>356</v>
      </c>
      <c r="H242" s="11" t="s">
        <v>357</v>
      </c>
      <c r="I242" s="11" t="str">
        <f>VLOOKUP(H242,'[2]54_Manajemen'!C$7:R$63,5,0)</f>
        <v>EKMA4157</v>
      </c>
      <c r="J242" s="11">
        <f>VLOOKUP(H242,'[2]54_Manajemen'!C$7:R$63,3,0)</f>
        <v>3</v>
      </c>
      <c r="K242" s="15" t="s">
        <v>23</v>
      </c>
      <c r="L242" s="11" t="s">
        <v>216</v>
      </c>
      <c r="M242" s="11"/>
      <c r="N242" s="24">
        <v>24</v>
      </c>
      <c r="O242" s="14" t="s">
        <v>368</v>
      </c>
      <c r="P242" s="11">
        <v>20</v>
      </c>
      <c r="Q242" s="20" t="s">
        <v>320</v>
      </c>
      <c r="R242" s="20" t="s">
        <v>321</v>
      </c>
    </row>
    <row r="243" spans="1:18" s="7" customFormat="1" ht="36" customHeight="1" x14ac:dyDescent="0.25">
      <c r="A243" s="11">
        <v>227</v>
      </c>
      <c r="B243" s="11">
        <v>19002174</v>
      </c>
      <c r="C243" s="12" t="s">
        <v>361</v>
      </c>
      <c r="D243" s="12" t="str">
        <f>VLOOKUP(B243,'[1]REKAP TUTOR'!E$4:O$573,11,0)</f>
        <v>082175151282</v>
      </c>
      <c r="E243" s="11" t="s">
        <v>20</v>
      </c>
      <c r="F243" s="11">
        <v>3</v>
      </c>
      <c r="G243" s="12" t="s">
        <v>356</v>
      </c>
      <c r="H243" s="11" t="s">
        <v>357</v>
      </c>
      <c r="I243" s="11" t="str">
        <f>VLOOKUP(H243,'[2]54_Manajemen'!C$7:R$63,5,0)</f>
        <v>EKMA4157</v>
      </c>
      <c r="J243" s="11">
        <f>VLOOKUP(H243,'[2]54_Manajemen'!C$7:R$63,3,0)</f>
        <v>3</v>
      </c>
      <c r="K243" s="15" t="s">
        <v>23</v>
      </c>
      <c r="L243" s="11" t="s">
        <v>29</v>
      </c>
      <c r="M243" s="11" t="s">
        <v>23</v>
      </c>
      <c r="N243" s="24">
        <v>24</v>
      </c>
      <c r="O243" s="14" t="s">
        <v>362</v>
      </c>
      <c r="P243" s="11">
        <v>28</v>
      </c>
      <c r="Q243" s="12" t="s">
        <v>366</v>
      </c>
      <c r="R243" s="12" t="s">
        <v>367</v>
      </c>
    </row>
    <row r="244" spans="1:18" s="8" customFormat="1" ht="36" customHeight="1" x14ac:dyDescent="0.25">
      <c r="A244" s="11">
        <v>228</v>
      </c>
      <c r="B244" s="11">
        <v>19001332</v>
      </c>
      <c r="C244" s="12" t="s">
        <v>374</v>
      </c>
      <c r="D244" s="12" t="str">
        <f>VLOOKUP(B244,'[1]REKAP TUTOR'!E$4:O$573,11,0)</f>
        <v>081274727576</v>
      </c>
      <c r="E244" s="11" t="s">
        <v>20</v>
      </c>
      <c r="F244" s="11">
        <v>3</v>
      </c>
      <c r="G244" s="17" t="s">
        <v>356</v>
      </c>
      <c r="H244" s="15" t="s">
        <v>357</v>
      </c>
      <c r="I244" s="11" t="str">
        <f>VLOOKUP(H244,'[2]54_Manajemen'!C$7:R$63,5,0)</f>
        <v>EKMA4157</v>
      </c>
      <c r="J244" s="11">
        <f>VLOOKUP(H244,'[2]54_Manajemen'!C$7:R$63,3,0)</f>
        <v>3</v>
      </c>
      <c r="K244" s="15" t="s">
        <v>45</v>
      </c>
      <c r="L244" s="11" t="s">
        <v>46</v>
      </c>
      <c r="M244" s="11"/>
      <c r="N244" s="24">
        <v>24</v>
      </c>
      <c r="O244" s="11" t="s">
        <v>375</v>
      </c>
      <c r="P244" s="11">
        <v>21</v>
      </c>
      <c r="Q244" s="34" t="s">
        <v>1760</v>
      </c>
      <c r="R244" s="34" t="s">
        <v>1761</v>
      </c>
    </row>
    <row r="245" spans="1:18" s="8" customFormat="1" ht="36" customHeight="1" x14ac:dyDescent="0.25">
      <c r="A245" s="11">
        <v>229</v>
      </c>
      <c r="B245" s="11">
        <v>19001217</v>
      </c>
      <c r="C245" s="12" t="s">
        <v>326</v>
      </c>
      <c r="D245" s="12" t="str">
        <f>VLOOKUP(B245,'[1]REKAP TUTOR'!E$4:O$573,11,0)</f>
        <v>085273491355</v>
      </c>
      <c r="E245" s="11" t="s">
        <v>20</v>
      </c>
      <c r="F245" s="11">
        <v>3</v>
      </c>
      <c r="G245" s="17" t="s">
        <v>356</v>
      </c>
      <c r="H245" s="15" t="s">
        <v>357</v>
      </c>
      <c r="I245" s="11" t="str">
        <f>VLOOKUP(H245,'[2]54_Manajemen'!C$7:R$63,5,0)</f>
        <v>EKMA4157</v>
      </c>
      <c r="J245" s="11">
        <f>VLOOKUP(H245,'[2]54_Manajemen'!C$7:R$63,3,0)</f>
        <v>3</v>
      </c>
      <c r="K245" s="15" t="s">
        <v>45</v>
      </c>
      <c r="L245" s="15" t="s">
        <v>383</v>
      </c>
      <c r="M245" s="11"/>
      <c r="N245" s="24">
        <v>24</v>
      </c>
      <c r="O245" s="11" t="s">
        <v>384</v>
      </c>
      <c r="P245" s="23">
        <v>24</v>
      </c>
      <c r="Q245" s="34" t="s">
        <v>1762</v>
      </c>
      <c r="R245" s="34" t="s">
        <v>1763</v>
      </c>
    </row>
    <row r="246" spans="1:18" s="8" customFormat="1" ht="36" customHeight="1" x14ac:dyDescent="0.25">
      <c r="A246" s="11">
        <v>230</v>
      </c>
      <c r="B246" s="11">
        <v>19002311</v>
      </c>
      <c r="C246" s="12" t="s">
        <v>117</v>
      </c>
      <c r="D246" s="12" t="str">
        <f>VLOOKUP(B246,'[1]REKAP TUTOR'!E$4:O$573,11,0)</f>
        <v>082175993643</v>
      </c>
      <c r="E246" s="11" t="s">
        <v>20</v>
      </c>
      <c r="F246" s="11">
        <v>3</v>
      </c>
      <c r="G246" s="12" t="s">
        <v>356</v>
      </c>
      <c r="H246" s="11" t="s">
        <v>357</v>
      </c>
      <c r="I246" s="11" t="str">
        <f>VLOOKUP(H246,'[2]54_Manajemen'!C$7:R$63,5,0)</f>
        <v>EKMA4157</v>
      </c>
      <c r="J246" s="11">
        <f>VLOOKUP(H246,'[2]54_Manajemen'!C$7:R$63,3,0)</f>
        <v>3</v>
      </c>
      <c r="K246" s="11" t="s">
        <v>23</v>
      </c>
      <c r="L246" s="11" t="s">
        <v>278</v>
      </c>
      <c r="M246" s="11"/>
      <c r="N246" s="24">
        <v>24</v>
      </c>
      <c r="O246" s="14" t="s">
        <v>387</v>
      </c>
      <c r="P246" s="11">
        <v>35</v>
      </c>
      <c r="Q246" s="12" t="s">
        <v>363</v>
      </c>
      <c r="R246" s="12" t="s">
        <v>364</v>
      </c>
    </row>
    <row r="247" spans="1:18" s="8" customFormat="1" ht="36" customHeight="1" x14ac:dyDescent="0.25">
      <c r="A247" s="11">
        <v>231</v>
      </c>
      <c r="B247" s="11">
        <v>19002232</v>
      </c>
      <c r="C247" s="12" t="s">
        <v>269</v>
      </c>
      <c r="D247" s="12" t="str">
        <f>VLOOKUP(B247,'[1]REKAP TUTOR'!E$4:O$573,11,0)</f>
        <v>082195355103</v>
      </c>
      <c r="E247" s="11" t="s">
        <v>20</v>
      </c>
      <c r="F247" s="11">
        <v>3</v>
      </c>
      <c r="G247" s="17" t="s">
        <v>356</v>
      </c>
      <c r="H247" s="11" t="s">
        <v>357</v>
      </c>
      <c r="I247" s="11" t="str">
        <f>VLOOKUP(H247,'[2]54_Manajemen'!C$7:R$63,5,0)</f>
        <v>EKMA4157</v>
      </c>
      <c r="J247" s="11">
        <f>VLOOKUP(H247,'[2]54_Manajemen'!C$7:R$63,3,0)</f>
        <v>3</v>
      </c>
      <c r="K247" s="15" t="s">
        <v>23</v>
      </c>
      <c r="L247" s="15" t="s">
        <v>378</v>
      </c>
      <c r="M247" s="11" t="s">
        <v>34</v>
      </c>
      <c r="N247" s="24">
        <v>24</v>
      </c>
      <c r="O247" s="14" t="s">
        <v>379</v>
      </c>
      <c r="P247" s="11">
        <v>20</v>
      </c>
      <c r="Q247" s="12" t="s">
        <v>385</v>
      </c>
      <c r="R247" s="12" t="s">
        <v>386</v>
      </c>
    </row>
    <row r="248" spans="1:18" s="8" customFormat="1" ht="36" customHeight="1" x14ac:dyDescent="0.25">
      <c r="A248" s="11">
        <v>232</v>
      </c>
      <c r="B248" s="11">
        <v>19001343</v>
      </c>
      <c r="C248" s="12" t="s">
        <v>3711</v>
      </c>
      <c r="D248" s="35" t="s">
        <v>3712</v>
      </c>
      <c r="E248" s="11" t="s">
        <v>20</v>
      </c>
      <c r="F248" s="11">
        <v>3</v>
      </c>
      <c r="G248" s="17" t="s">
        <v>356</v>
      </c>
      <c r="H248" s="15" t="s">
        <v>357</v>
      </c>
      <c r="I248" s="11" t="str">
        <f>VLOOKUP(H248,'[2]54_Manajemen'!C$7:R$63,5,0)</f>
        <v>EKMA4157</v>
      </c>
      <c r="J248" s="11">
        <f>VLOOKUP(H248,'[2]54_Manajemen'!C$7:R$63,3,0)</f>
        <v>3</v>
      </c>
      <c r="K248" s="15" t="s">
        <v>45</v>
      </c>
      <c r="L248" s="11" t="s">
        <v>46</v>
      </c>
      <c r="M248" s="11" t="s">
        <v>47</v>
      </c>
      <c r="N248" s="24">
        <v>24</v>
      </c>
      <c r="O248" s="11" t="s">
        <v>371</v>
      </c>
      <c r="P248" s="11">
        <v>22</v>
      </c>
      <c r="Q248" s="34" t="s">
        <v>1758</v>
      </c>
      <c r="R248" s="34" t="s">
        <v>1759</v>
      </c>
    </row>
    <row r="249" spans="1:18" s="8" customFormat="1" ht="36" customHeight="1" x14ac:dyDescent="0.25">
      <c r="A249" s="11">
        <v>233</v>
      </c>
      <c r="B249" s="11">
        <v>19002304</v>
      </c>
      <c r="C249" s="12" t="s">
        <v>390</v>
      </c>
      <c r="D249" s="12" t="str">
        <f>VLOOKUP(B249,'[1]REKAP TUTOR'!E$4:O$573,11,0)</f>
        <v>085758151446</v>
      </c>
      <c r="E249" s="11" t="s">
        <v>20</v>
      </c>
      <c r="F249" s="11">
        <v>3</v>
      </c>
      <c r="G249" s="12" t="s">
        <v>356</v>
      </c>
      <c r="H249" s="11" t="s">
        <v>357</v>
      </c>
      <c r="I249" s="11" t="str">
        <f>VLOOKUP(H249,'[2]54_Manajemen'!C$7:R$63,5,0)</f>
        <v>EKMA4157</v>
      </c>
      <c r="J249" s="11">
        <f>VLOOKUP(H249,'[2]54_Manajemen'!C$7:R$63,3,0)</f>
        <v>3</v>
      </c>
      <c r="K249" s="15" t="s">
        <v>23</v>
      </c>
      <c r="L249" s="11" t="s">
        <v>69</v>
      </c>
      <c r="M249" s="11" t="s">
        <v>34</v>
      </c>
      <c r="N249" s="24">
        <v>24</v>
      </c>
      <c r="O249" s="14" t="s">
        <v>391</v>
      </c>
      <c r="P249" s="11">
        <v>26</v>
      </c>
      <c r="Q249" s="12" t="s">
        <v>376</v>
      </c>
      <c r="R249" s="12" t="s">
        <v>377</v>
      </c>
    </row>
    <row r="250" spans="1:18" s="7" customFormat="1" ht="36" customHeight="1" x14ac:dyDescent="0.25">
      <c r="A250" s="11">
        <v>234</v>
      </c>
      <c r="B250" s="11">
        <v>19002239</v>
      </c>
      <c r="C250" s="12" t="s">
        <v>290</v>
      </c>
      <c r="D250" s="12" t="str">
        <f>VLOOKUP(B250,'[1]REKAP TUTOR'!E$4:O$573,11,0)</f>
        <v>082231799433</v>
      </c>
      <c r="E250" s="11" t="s">
        <v>20</v>
      </c>
      <c r="F250" s="11">
        <v>3</v>
      </c>
      <c r="G250" s="12" t="s">
        <v>356</v>
      </c>
      <c r="H250" s="11" t="s">
        <v>357</v>
      </c>
      <c r="I250" s="11" t="str">
        <f>VLOOKUP(H250,'[2]54_Manajemen'!C$7:R$63,5,0)</f>
        <v>EKMA4157</v>
      </c>
      <c r="J250" s="11">
        <f>VLOOKUP(H250,'[2]54_Manajemen'!C$7:R$63,3,0)</f>
        <v>3</v>
      </c>
      <c r="K250" s="15" t="s">
        <v>23</v>
      </c>
      <c r="L250" s="11" t="s">
        <v>29</v>
      </c>
      <c r="M250" s="11" t="s">
        <v>34</v>
      </c>
      <c r="N250" s="24">
        <v>24</v>
      </c>
      <c r="O250" s="14" t="s">
        <v>365</v>
      </c>
      <c r="P250" s="11">
        <v>28</v>
      </c>
      <c r="Q250" s="12" t="s">
        <v>369</v>
      </c>
      <c r="R250" s="12" t="s">
        <v>370</v>
      </c>
    </row>
    <row r="251" spans="1:18" s="8" customFormat="1" ht="36" customHeight="1" x14ac:dyDescent="0.25">
      <c r="A251" s="11">
        <v>235</v>
      </c>
      <c r="B251" s="11">
        <v>19001227</v>
      </c>
      <c r="C251" s="12" t="s">
        <v>388</v>
      </c>
      <c r="D251" s="12" t="str">
        <f>VLOOKUP(B251,'[1]REKAP TUTOR'!E$4:O$573,11,0)</f>
        <v>085267777775</v>
      </c>
      <c r="E251" s="11" t="s">
        <v>20</v>
      </c>
      <c r="F251" s="11">
        <v>3</v>
      </c>
      <c r="G251" s="12" t="s">
        <v>356</v>
      </c>
      <c r="H251" s="11" t="s">
        <v>357</v>
      </c>
      <c r="I251" s="11" t="str">
        <f>VLOOKUP(H251,'[2]54_Manajemen'!C$7:R$63,5,0)</f>
        <v>EKMA4157</v>
      </c>
      <c r="J251" s="11">
        <f>VLOOKUP(H251,'[2]54_Manajemen'!C$7:R$63,3,0)</f>
        <v>3</v>
      </c>
      <c r="K251" s="15" t="s">
        <v>23</v>
      </c>
      <c r="L251" s="11" t="s">
        <v>69</v>
      </c>
      <c r="M251" s="11" t="s">
        <v>23</v>
      </c>
      <c r="N251" s="24">
        <v>24</v>
      </c>
      <c r="O251" s="14" t="s">
        <v>389</v>
      </c>
      <c r="P251" s="11">
        <v>27</v>
      </c>
      <c r="Q251" s="12" t="s">
        <v>372</v>
      </c>
      <c r="R251" s="12" t="s">
        <v>373</v>
      </c>
    </row>
    <row r="252" spans="1:18" s="8" customFormat="1" ht="36" customHeight="1" x14ac:dyDescent="0.25">
      <c r="A252" s="11">
        <v>236</v>
      </c>
      <c r="B252" s="11">
        <v>19000051</v>
      </c>
      <c r="C252" s="12" t="s">
        <v>355</v>
      </c>
      <c r="D252" s="12" t="str">
        <f>VLOOKUP(B252,'[1]REKAP TUTOR'!E$4:O$573,11,0)</f>
        <v>08117301130</v>
      </c>
      <c r="E252" s="11" t="s">
        <v>20</v>
      </c>
      <c r="F252" s="11">
        <v>3</v>
      </c>
      <c r="G252" s="13" t="s">
        <v>356</v>
      </c>
      <c r="H252" s="14" t="s">
        <v>357</v>
      </c>
      <c r="I252" s="11" t="str">
        <f>VLOOKUP(H252,'[2]54_Manajemen'!C$7:R$63,5,0)</f>
        <v>EKMA4157</v>
      </c>
      <c r="J252" s="11">
        <f>VLOOKUP(H252,'[2]54_Manajemen'!C$7:R$63,3,0)</f>
        <v>3</v>
      </c>
      <c r="K252" s="11" t="s">
        <v>23</v>
      </c>
      <c r="L252" s="11" t="s">
        <v>24</v>
      </c>
      <c r="M252" s="11"/>
      <c r="N252" s="36">
        <v>24</v>
      </c>
      <c r="O252" s="14" t="s">
        <v>358</v>
      </c>
      <c r="P252" s="14">
        <v>23</v>
      </c>
      <c r="Q252" s="12" t="s">
        <v>359</v>
      </c>
      <c r="R252" s="12" t="s">
        <v>360</v>
      </c>
    </row>
    <row r="253" spans="1:18" s="8" customFormat="1" ht="36" customHeight="1" x14ac:dyDescent="0.25">
      <c r="A253" s="11">
        <v>237</v>
      </c>
      <c r="B253" s="11">
        <v>19002257</v>
      </c>
      <c r="C253" s="12" t="s">
        <v>265</v>
      </c>
      <c r="D253" s="12" t="str">
        <f>VLOOKUP(B253,'[1]REKAP TUTOR'!E$4:O$573,11,0)</f>
        <v>085268681498</v>
      </c>
      <c r="E253" s="11" t="s">
        <v>20</v>
      </c>
      <c r="F253" s="11">
        <v>7</v>
      </c>
      <c r="G253" s="12" t="s">
        <v>719</v>
      </c>
      <c r="H253" s="11" t="s">
        <v>720</v>
      </c>
      <c r="I253" s="11" t="str">
        <f>VLOOKUP(H253,'[2]54_Manajemen'!C$7:R$63,5,0)</f>
        <v>EKMA4568</v>
      </c>
      <c r="J253" s="11">
        <f>VLOOKUP(H253,'[2]54_Manajemen'!C$7:R$63,3,0)</f>
        <v>3</v>
      </c>
      <c r="K253" s="15" t="s">
        <v>23</v>
      </c>
      <c r="L253" s="15" t="s">
        <v>721</v>
      </c>
      <c r="M253" s="11"/>
      <c r="N253" s="24">
        <v>24</v>
      </c>
      <c r="O253" s="11" t="s">
        <v>722</v>
      </c>
      <c r="P253" s="23">
        <v>23</v>
      </c>
      <c r="Q253" s="12" t="s">
        <v>723</v>
      </c>
      <c r="R253" s="12" t="s">
        <v>724</v>
      </c>
    </row>
    <row r="254" spans="1:18" s="8" customFormat="1" ht="36" customHeight="1" x14ac:dyDescent="0.25">
      <c r="A254" s="11">
        <v>238</v>
      </c>
      <c r="B254" s="11">
        <v>19000953</v>
      </c>
      <c r="C254" s="12" t="s">
        <v>322</v>
      </c>
      <c r="D254" s="12" t="str">
        <f>VLOOKUP(B254,'[1]REKAP TUTOR'!E$4:O$573,11,0)</f>
        <v>08117866909</v>
      </c>
      <c r="E254" s="11" t="s">
        <v>20</v>
      </c>
      <c r="F254" s="11">
        <v>5</v>
      </c>
      <c r="G254" s="12" t="s">
        <v>719</v>
      </c>
      <c r="H254" s="11" t="s">
        <v>720</v>
      </c>
      <c r="I254" s="11" t="str">
        <f>VLOOKUP(H254,'[2]54_Manajemen'!C$7:R$63,5,0)</f>
        <v>EKMA4568</v>
      </c>
      <c r="J254" s="11">
        <f>VLOOKUP(H254,'[2]54_Manajemen'!C$7:R$63,3,0)</f>
        <v>3</v>
      </c>
      <c r="K254" s="11" t="s">
        <v>23</v>
      </c>
      <c r="L254" s="15" t="s">
        <v>731</v>
      </c>
      <c r="M254" s="11"/>
      <c r="N254" s="24">
        <v>24</v>
      </c>
      <c r="O254" s="11" t="s">
        <v>732</v>
      </c>
      <c r="P254" s="23">
        <v>31</v>
      </c>
      <c r="Q254" s="12" t="s">
        <v>729</v>
      </c>
      <c r="R254" s="12" t="s">
        <v>730</v>
      </c>
    </row>
    <row r="255" spans="1:18" s="8" customFormat="1" ht="36" customHeight="1" x14ac:dyDescent="0.25">
      <c r="A255" s="11">
        <v>239</v>
      </c>
      <c r="B255" s="11">
        <v>19001169</v>
      </c>
      <c r="C255" s="12" t="s">
        <v>576</v>
      </c>
      <c r="D255" s="12" t="str">
        <f>VLOOKUP(B255,'[1]REKAP TUTOR'!E$4:O$573,11,0)</f>
        <v>085380118074</v>
      </c>
      <c r="E255" s="11" t="s">
        <v>20</v>
      </c>
      <c r="F255" s="15" t="s">
        <v>335</v>
      </c>
      <c r="G255" s="12" t="s">
        <v>719</v>
      </c>
      <c r="H255" s="11" t="s">
        <v>720</v>
      </c>
      <c r="I255" s="11" t="str">
        <f>VLOOKUP(H255,'[2]54_Manajemen'!C$7:R$63,5,0)</f>
        <v>EKMA4568</v>
      </c>
      <c r="J255" s="11">
        <f>VLOOKUP(H255,'[2]54_Manajemen'!C$7:R$63,3,0)</f>
        <v>3</v>
      </c>
      <c r="K255" s="15" t="s">
        <v>23</v>
      </c>
      <c r="L255" s="11" t="s">
        <v>323</v>
      </c>
      <c r="M255" s="11" t="s">
        <v>23</v>
      </c>
      <c r="N255" s="24">
        <v>24</v>
      </c>
      <c r="O255" s="11" t="s">
        <v>725</v>
      </c>
      <c r="P255" s="11">
        <v>21</v>
      </c>
      <c r="Q255" s="20" t="s">
        <v>1652</v>
      </c>
      <c r="R255" s="20" t="s">
        <v>1653</v>
      </c>
    </row>
    <row r="256" spans="1:18" s="8" customFormat="1" ht="36" customHeight="1" x14ac:dyDescent="0.25">
      <c r="A256" s="11">
        <v>240</v>
      </c>
      <c r="B256" s="11">
        <v>19001469</v>
      </c>
      <c r="C256" s="12" t="s">
        <v>277</v>
      </c>
      <c r="D256" s="12" t="str">
        <f>VLOOKUP(B256,'[1]REKAP TUTOR'!E$4:O$573,11,0)</f>
        <v>082221164242</v>
      </c>
      <c r="E256" s="11" t="s">
        <v>20</v>
      </c>
      <c r="F256" s="15" t="s">
        <v>340</v>
      </c>
      <c r="G256" s="12" t="s">
        <v>719</v>
      </c>
      <c r="H256" s="11" t="s">
        <v>720</v>
      </c>
      <c r="I256" s="11" t="str">
        <f>VLOOKUP(H256,'[2]54_Manajemen'!C$7:R$63,5,0)</f>
        <v>EKMA4568</v>
      </c>
      <c r="J256" s="11">
        <f>VLOOKUP(H256,'[2]54_Manajemen'!C$7:R$63,3,0)</f>
        <v>3</v>
      </c>
      <c r="K256" s="15" t="s">
        <v>23</v>
      </c>
      <c r="L256" s="11" t="s">
        <v>323</v>
      </c>
      <c r="M256" s="11" t="s">
        <v>34</v>
      </c>
      <c r="N256" s="24">
        <v>24</v>
      </c>
      <c r="O256" s="11" t="s">
        <v>728</v>
      </c>
      <c r="P256" s="11">
        <v>20</v>
      </c>
      <c r="Q256" s="12" t="s">
        <v>726</v>
      </c>
      <c r="R256" s="12" t="s">
        <v>727</v>
      </c>
    </row>
    <row r="257" spans="1:18" s="8" customFormat="1" ht="36" customHeight="1" x14ac:dyDescent="0.25">
      <c r="A257" s="11">
        <v>241</v>
      </c>
      <c r="B257" s="11">
        <v>19002174</v>
      </c>
      <c r="C257" s="12" t="s">
        <v>361</v>
      </c>
      <c r="D257" s="12" t="str">
        <f>VLOOKUP(B257,'[1]REKAP TUTOR'!E$4:O$573,11,0)</f>
        <v>082175151282</v>
      </c>
      <c r="E257" s="11" t="s">
        <v>20</v>
      </c>
      <c r="F257" s="11">
        <v>7</v>
      </c>
      <c r="G257" s="12" t="s">
        <v>677</v>
      </c>
      <c r="H257" s="11" t="s">
        <v>678</v>
      </c>
      <c r="I257" s="11" t="str">
        <f>VLOOKUP(H257,'[2]54_Manajemen'!C$7:R$63,5,0)</f>
        <v>EKMA4475</v>
      </c>
      <c r="J257" s="11">
        <f>VLOOKUP(H257,'[2]54_Manajemen'!C$7:R$63,3,0)</f>
        <v>3</v>
      </c>
      <c r="K257" s="15" t="s">
        <v>23</v>
      </c>
      <c r="L257" s="11" t="s">
        <v>29</v>
      </c>
      <c r="M257" s="11" t="s">
        <v>23</v>
      </c>
      <c r="N257" s="24">
        <v>23</v>
      </c>
      <c r="O257" s="11" t="s">
        <v>679</v>
      </c>
      <c r="P257" s="11">
        <v>25</v>
      </c>
      <c r="Q257" s="12" t="s">
        <v>680</v>
      </c>
      <c r="R257" s="12" t="s">
        <v>681</v>
      </c>
    </row>
    <row r="258" spans="1:18" s="7" customFormat="1" ht="36" customHeight="1" x14ac:dyDescent="0.25">
      <c r="A258" s="11">
        <v>242</v>
      </c>
      <c r="B258" s="15">
        <v>19000624</v>
      </c>
      <c r="C258" s="12" t="s">
        <v>1435</v>
      </c>
      <c r="D258" s="12" t="str">
        <f>VLOOKUP(B258,'[1]REKAP TUTOR'!E$4:O$573,11,0)</f>
        <v>085267277612</v>
      </c>
      <c r="E258" s="11" t="s">
        <v>20</v>
      </c>
      <c r="F258" s="11">
        <v>1</v>
      </c>
      <c r="G258" s="17" t="s">
        <v>1416</v>
      </c>
      <c r="H258" s="15" t="s">
        <v>1417</v>
      </c>
      <c r="I258" s="11" t="str">
        <f>VLOOKUP(H258,'[2]54_Manajemen'!C$7:R$63,5,0)</f>
        <v>MKDU4221</v>
      </c>
      <c r="J258" s="11">
        <f>VLOOKUP(H258,'[2]54_Manajemen'!C$7:R$63,3,0)</f>
        <v>3</v>
      </c>
      <c r="K258" s="11" t="s">
        <v>23</v>
      </c>
      <c r="L258" s="11" t="s">
        <v>46</v>
      </c>
      <c r="M258" s="11"/>
      <c r="N258" s="24">
        <v>24</v>
      </c>
      <c r="O258" s="11" t="s">
        <v>1436</v>
      </c>
      <c r="P258" s="11">
        <v>25</v>
      </c>
      <c r="Q258" s="20" t="s">
        <v>1427</v>
      </c>
      <c r="R258" s="20" t="s">
        <v>1428</v>
      </c>
    </row>
    <row r="259" spans="1:18" s="8" customFormat="1" ht="36" customHeight="1" x14ac:dyDescent="0.25">
      <c r="A259" s="11">
        <v>243</v>
      </c>
      <c r="B259" s="11">
        <v>19002244</v>
      </c>
      <c r="C259" s="12" t="s">
        <v>1429</v>
      </c>
      <c r="D259" s="12" t="str">
        <f>VLOOKUP(B259,'[1]REKAP TUTOR'!E$4:O$573,11,0)</f>
        <v>082380725254</v>
      </c>
      <c r="E259" s="15" t="s">
        <v>1430</v>
      </c>
      <c r="F259" s="11">
        <v>1</v>
      </c>
      <c r="G259" s="16" t="s">
        <v>1416</v>
      </c>
      <c r="H259" s="11" t="s">
        <v>1417</v>
      </c>
      <c r="I259" s="11" t="str">
        <f>VLOOKUP(H259,'[2]54_Manajemen'!C$7:R$63,5,0)</f>
        <v>MKDU4221</v>
      </c>
      <c r="J259" s="11">
        <f>VLOOKUP(H259,'[2]54_Manajemen'!C$7:R$63,3,0)</f>
        <v>3</v>
      </c>
      <c r="K259" s="15" t="s">
        <v>23</v>
      </c>
      <c r="L259" s="15" t="s">
        <v>1431</v>
      </c>
      <c r="M259" s="11"/>
      <c r="N259" s="24">
        <v>24</v>
      </c>
      <c r="O259" s="11" t="s">
        <v>1432</v>
      </c>
      <c r="P259" s="11">
        <v>28</v>
      </c>
      <c r="Q259" s="20" t="s">
        <v>1471</v>
      </c>
      <c r="R259" s="20" t="s">
        <v>1472</v>
      </c>
    </row>
    <row r="260" spans="1:18" s="8" customFormat="1" ht="36" customHeight="1" x14ac:dyDescent="0.25">
      <c r="A260" s="11">
        <v>244</v>
      </c>
      <c r="B260" s="11">
        <v>19000734</v>
      </c>
      <c r="C260" s="12" t="s">
        <v>1448</v>
      </c>
      <c r="D260" s="12" t="str">
        <f>VLOOKUP(B260,'[1]REKAP TUTOR'!E$4:O$573,11,0)</f>
        <v>08117303475</v>
      </c>
      <c r="E260" s="11" t="s">
        <v>104</v>
      </c>
      <c r="F260" s="11">
        <v>1</v>
      </c>
      <c r="G260" s="17" t="s">
        <v>1416</v>
      </c>
      <c r="H260" s="15" t="s">
        <v>1417</v>
      </c>
      <c r="I260" s="11" t="str">
        <f>VLOOKUP(H260,'[2]311_Hukum'!C$8:R$61,5,0)</f>
        <v>MKDU4221</v>
      </c>
      <c r="J260" s="11">
        <f>VLOOKUP(H260,'[2]311_Hukum'!C$8:R$61,3,0)</f>
        <v>3</v>
      </c>
      <c r="K260" s="11" t="s">
        <v>23</v>
      </c>
      <c r="L260" s="15" t="s">
        <v>1449</v>
      </c>
      <c r="M260" s="11"/>
      <c r="N260" s="24">
        <v>23</v>
      </c>
      <c r="O260" s="11" t="s">
        <v>1450</v>
      </c>
      <c r="P260" s="11">
        <v>29</v>
      </c>
      <c r="Q260" s="20" t="s">
        <v>1419</v>
      </c>
      <c r="R260" s="20" t="s">
        <v>1420</v>
      </c>
    </row>
    <row r="261" spans="1:18" s="8" customFormat="1" ht="36" customHeight="1" x14ac:dyDescent="0.25">
      <c r="A261" s="11">
        <v>245</v>
      </c>
      <c r="B261" s="11">
        <v>19002078</v>
      </c>
      <c r="C261" s="12" t="s">
        <v>1442</v>
      </c>
      <c r="D261" s="12" t="str">
        <f>VLOOKUP(B261,'[1]REKAP TUTOR'!E$4:O$573,11,0)</f>
        <v>085366803384</v>
      </c>
      <c r="E261" s="11" t="s">
        <v>56</v>
      </c>
      <c r="F261" s="11">
        <v>1</v>
      </c>
      <c r="G261" s="17" t="s">
        <v>1416</v>
      </c>
      <c r="H261" s="11" t="s">
        <v>1417</v>
      </c>
      <c r="I261" s="15" t="s">
        <v>1417</v>
      </c>
      <c r="J261" s="21">
        <v>3</v>
      </c>
      <c r="K261" s="11" t="s">
        <v>45</v>
      </c>
      <c r="L261" s="11" t="s">
        <v>46</v>
      </c>
      <c r="M261" s="11" t="s">
        <v>60</v>
      </c>
      <c r="N261" s="24">
        <v>13</v>
      </c>
      <c r="O261" s="11" t="s">
        <v>1443</v>
      </c>
      <c r="P261" s="11">
        <v>32</v>
      </c>
      <c r="Q261" s="34" t="s">
        <v>1848</v>
      </c>
      <c r="R261" s="34" t="s">
        <v>1849</v>
      </c>
    </row>
    <row r="262" spans="1:18" s="7" customFormat="1" ht="36" customHeight="1" x14ac:dyDescent="0.25">
      <c r="A262" s="11">
        <v>246</v>
      </c>
      <c r="B262" s="11">
        <v>19002078</v>
      </c>
      <c r="C262" s="12" t="s">
        <v>1442</v>
      </c>
      <c r="D262" s="12" t="str">
        <f>VLOOKUP(B262,'[1]REKAP TUTOR'!E$4:O$573,11,0)</f>
        <v>085366803384</v>
      </c>
      <c r="E262" s="11" t="s">
        <v>20</v>
      </c>
      <c r="F262" s="11">
        <v>1</v>
      </c>
      <c r="G262" s="16" t="s">
        <v>1416</v>
      </c>
      <c r="H262" s="11" t="s">
        <v>1417</v>
      </c>
      <c r="I262" s="11" t="str">
        <f>VLOOKUP(H262,'[2]54_Manajemen'!C$7:R$63,5,0)</f>
        <v>MKDU4221</v>
      </c>
      <c r="J262" s="11">
        <f>VLOOKUP(H262,'[2]54_Manajemen'!C$7:R$63,3,0)</f>
        <v>3</v>
      </c>
      <c r="K262" s="15" t="s">
        <v>23</v>
      </c>
      <c r="L262" s="11" t="s">
        <v>77</v>
      </c>
      <c r="M262" s="11" t="s">
        <v>34</v>
      </c>
      <c r="N262" s="24">
        <v>24</v>
      </c>
      <c r="O262" s="11" t="s">
        <v>1473</v>
      </c>
      <c r="P262" s="11">
        <v>21</v>
      </c>
      <c r="Q262" s="20" t="s">
        <v>1461</v>
      </c>
      <c r="R262" s="20" t="s">
        <v>1462</v>
      </c>
    </row>
    <row r="263" spans="1:18" s="7" customFormat="1" ht="36" customHeight="1" x14ac:dyDescent="0.25">
      <c r="A263" s="11">
        <v>247</v>
      </c>
      <c r="B263" s="11">
        <v>19000404</v>
      </c>
      <c r="C263" s="12" t="s">
        <v>1183</v>
      </c>
      <c r="D263" s="12" t="str">
        <f>VLOOKUP(B263,'[1]REKAP TUTOR'!E$4:O$573,11,0)</f>
        <v>081271271243</v>
      </c>
      <c r="E263" s="11" t="s">
        <v>91</v>
      </c>
      <c r="F263" s="11">
        <v>1</v>
      </c>
      <c r="G263" s="12" t="s">
        <v>1416</v>
      </c>
      <c r="H263" s="11" t="s">
        <v>1417</v>
      </c>
      <c r="I263" s="11" t="str">
        <f>VLOOKUP(H263,'[2]50_Adm Negara'!C$9:R$64,5,0)</f>
        <v>MKDU4221</v>
      </c>
      <c r="J263" s="11">
        <f>VLOOKUP(H263,'[2]50_Adm Negara'!C$9:R$64,3,0)</f>
        <v>3</v>
      </c>
      <c r="K263" s="15" t="s">
        <v>23</v>
      </c>
      <c r="L263" s="11" t="s">
        <v>69</v>
      </c>
      <c r="M263" s="11" t="s">
        <v>23</v>
      </c>
      <c r="N263" s="24">
        <v>14</v>
      </c>
      <c r="O263" s="11" t="s">
        <v>1456</v>
      </c>
      <c r="P263" s="11">
        <v>30</v>
      </c>
      <c r="Q263" s="20" t="s">
        <v>1731</v>
      </c>
      <c r="R263" s="20" t="s">
        <v>1732</v>
      </c>
    </row>
    <row r="264" spans="1:18" s="8" customFormat="1" ht="36" customHeight="1" x14ac:dyDescent="0.25">
      <c r="A264" s="11">
        <v>248</v>
      </c>
      <c r="B264" s="11">
        <v>19002091</v>
      </c>
      <c r="C264" s="12" t="s">
        <v>1466</v>
      </c>
      <c r="D264" s="12" t="str">
        <f>VLOOKUP(B264,'[1]REKAP TUTOR'!E$4:O$573,11,0)</f>
        <v>085266842270</v>
      </c>
      <c r="E264" s="11" t="s">
        <v>20</v>
      </c>
      <c r="F264" s="11">
        <v>1</v>
      </c>
      <c r="G264" s="16" t="s">
        <v>1416</v>
      </c>
      <c r="H264" s="11" t="s">
        <v>1417</v>
      </c>
      <c r="I264" s="11" t="str">
        <f>VLOOKUP(H264,'[2]54_Manajemen'!C$7:R$63,5,0)</f>
        <v>MKDU4221</v>
      </c>
      <c r="J264" s="11">
        <f>VLOOKUP(H264,'[2]54_Manajemen'!C$7:R$63,3,0)</f>
        <v>3</v>
      </c>
      <c r="K264" s="15" t="s">
        <v>23</v>
      </c>
      <c r="L264" s="11" t="s">
        <v>69</v>
      </c>
      <c r="M264" s="11" t="s">
        <v>34</v>
      </c>
      <c r="N264" s="24">
        <v>24</v>
      </c>
      <c r="O264" s="11" t="s">
        <v>1467</v>
      </c>
      <c r="P264" s="11">
        <v>26</v>
      </c>
      <c r="Q264" s="20" t="s">
        <v>1468</v>
      </c>
      <c r="R264" s="20" t="s">
        <v>1469</v>
      </c>
    </row>
    <row r="265" spans="1:18" s="8" customFormat="1" ht="36" customHeight="1" x14ac:dyDescent="0.25">
      <c r="A265" s="11">
        <v>249</v>
      </c>
      <c r="B265" s="11">
        <v>19002225</v>
      </c>
      <c r="C265" s="12" t="s">
        <v>1439</v>
      </c>
      <c r="D265" s="12" t="str">
        <f>VLOOKUP(B265,'[1]REKAP TUTOR'!E$4:O$573,11,0)</f>
        <v>082289101070</v>
      </c>
      <c r="E265" s="15" t="s">
        <v>1201</v>
      </c>
      <c r="F265" s="11">
        <v>1</v>
      </c>
      <c r="G265" s="17" t="s">
        <v>1416</v>
      </c>
      <c r="H265" s="11" t="s">
        <v>1417</v>
      </c>
      <c r="I265" s="15" t="s">
        <v>1417</v>
      </c>
      <c r="J265" s="21">
        <v>3</v>
      </c>
      <c r="K265" s="11" t="s">
        <v>45</v>
      </c>
      <c r="L265" s="11" t="s">
        <v>46</v>
      </c>
      <c r="M265" s="11" t="s">
        <v>47</v>
      </c>
      <c r="N265" s="24">
        <v>22</v>
      </c>
      <c r="O265" s="11" t="s">
        <v>1440</v>
      </c>
      <c r="P265" s="11">
        <v>24</v>
      </c>
      <c r="Q265" s="34" t="s">
        <v>1844</v>
      </c>
      <c r="R265" s="34" t="s">
        <v>1845</v>
      </c>
    </row>
    <row r="266" spans="1:18" s="8" customFormat="1" ht="36" customHeight="1" x14ac:dyDescent="0.25">
      <c r="A266" s="11">
        <v>250</v>
      </c>
      <c r="B266" s="11">
        <v>19002225</v>
      </c>
      <c r="C266" s="12" t="s">
        <v>1439</v>
      </c>
      <c r="D266" s="12" t="str">
        <f>VLOOKUP(B266,'[1]REKAP TUTOR'!E$4:O$573,11,0)</f>
        <v>082289101070</v>
      </c>
      <c r="E266" s="11" t="s">
        <v>20</v>
      </c>
      <c r="F266" s="11">
        <v>1</v>
      </c>
      <c r="G266" s="16" t="s">
        <v>1416</v>
      </c>
      <c r="H266" s="11" t="s">
        <v>1417</v>
      </c>
      <c r="I266" s="11" t="str">
        <f>VLOOKUP(H266,'[2]54_Manajemen'!C$7:R$63,5,0)</f>
        <v>MKDU4221</v>
      </c>
      <c r="J266" s="11">
        <f>VLOOKUP(H266,'[2]54_Manajemen'!C$7:R$63,3,0)</f>
        <v>3</v>
      </c>
      <c r="K266" s="15" t="s">
        <v>23</v>
      </c>
      <c r="L266" s="11" t="s">
        <v>69</v>
      </c>
      <c r="M266" s="11" t="s">
        <v>23</v>
      </c>
      <c r="N266" s="24">
        <v>24</v>
      </c>
      <c r="O266" s="11" t="s">
        <v>1463</v>
      </c>
      <c r="P266" s="11">
        <v>26</v>
      </c>
      <c r="Q266" s="20" t="s">
        <v>1464</v>
      </c>
      <c r="R266" s="20" t="s">
        <v>1465</v>
      </c>
    </row>
    <row r="267" spans="1:18" s="7" customFormat="1" ht="36" customHeight="1" x14ac:dyDescent="0.25">
      <c r="A267" s="11">
        <v>251</v>
      </c>
      <c r="B267" s="11">
        <v>19002227</v>
      </c>
      <c r="C267" s="12" t="s">
        <v>1453</v>
      </c>
      <c r="D267" s="12" t="str">
        <f>VLOOKUP(B267,'[1]REKAP TUTOR'!E$4:O$573,11,0)</f>
        <v>08127377337</v>
      </c>
      <c r="E267" s="11" t="s">
        <v>20</v>
      </c>
      <c r="F267" s="11">
        <v>1</v>
      </c>
      <c r="G267" s="16" t="s">
        <v>1416</v>
      </c>
      <c r="H267" s="11" t="s">
        <v>1417</v>
      </c>
      <c r="I267" s="11" t="str">
        <f>VLOOKUP(H267,'[2]54_Manajemen'!C$7:R$63,5,0)</f>
        <v>MKDU4221</v>
      </c>
      <c r="J267" s="11">
        <f>VLOOKUP(H267,'[2]54_Manajemen'!C$7:R$63,3,0)</f>
        <v>3</v>
      </c>
      <c r="K267" s="15" t="s">
        <v>23</v>
      </c>
      <c r="L267" s="11" t="s">
        <v>278</v>
      </c>
      <c r="M267" s="11" t="s">
        <v>23</v>
      </c>
      <c r="N267" s="24">
        <v>24</v>
      </c>
      <c r="O267" s="11" t="s">
        <v>1454</v>
      </c>
      <c r="P267" s="11">
        <v>26</v>
      </c>
      <c r="Q267" s="20" t="s">
        <v>1437</v>
      </c>
      <c r="R267" s="20" t="s">
        <v>1438</v>
      </c>
    </row>
    <row r="268" spans="1:18" s="8" customFormat="1" ht="36" customHeight="1" x14ac:dyDescent="0.25">
      <c r="A268" s="11">
        <v>252</v>
      </c>
      <c r="B268" s="11">
        <v>19002298</v>
      </c>
      <c r="C268" s="12" t="s">
        <v>1444</v>
      </c>
      <c r="D268" s="12" t="str">
        <f>VLOOKUP(B268,'[1]REKAP TUTOR'!E$4:O$573,11,0)</f>
        <v>082282708827</v>
      </c>
      <c r="E268" s="11" t="s">
        <v>253</v>
      </c>
      <c r="F268" s="11">
        <v>1</v>
      </c>
      <c r="G268" s="17" t="s">
        <v>1416</v>
      </c>
      <c r="H268" s="15" t="s">
        <v>1417</v>
      </c>
      <c r="I268" s="11" t="str">
        <f>VLOOKUP(H268,'[2]83_Akuntansi'!C$7:R$62,5,0)</f>
        <v>MKDU4221</v>
      </c>
      <c r="J268" s="11">
        <f>VLOOKUP(H268,'[2]83_Akuntansi'!C$7:R$62,3,0)</f>
        <v>3</v>
      </c>
      <c r="K268" s="15" t="s">
        <v>23</v>
      </c>
      <c r="L268" s="15" t="s">
        <v>822</v>
      </c>
      <c r="M268" s="11"/>
      <c r="N268" s="24">
        <v>13</v>
      </c>
      <c r="O268" s="11" t="s">
        <v>1445</v>
      </c>
      <c r="P268" s="23">
        <v>25</v>
      </c>
      <c r="Q268" s="20" t="s">
        <v>1457</v>
      </c>
      <c r="R268" s="20" t="s">
        <v>1458</v>
      </c>
    </row>
    <row r="269" spans="1:18" s="8" customFormat="1" ht="36" customHeight="1" x14ac:dyDescent="0.25">
      <c r="A269" s="11">
        <v>253</v>
      </c>
      <c r="B269" s="11">
        <v>19002105</v>
      </c>
      <c r="C269" s="12" t="s">
        <v>1415</v>
      </c>
      <c r="D269" s="12" t="str">
        <f>VLOOKUP(B269,'[1]REKAP TUTOR'!E$4:O$573,11,0)</f>
        <v>081278134715</v>
      </c>
      <c r="E269" s="11" t="s">
        <v>20</v>
      </c>
      <c r="F269" s="11">
        <v>1</v>
      </c>
      <c r="G269" s="16" t="s">
        <v>1416</v>
      </c>
      <c r="H269" s="11" t="s">
        <v>1417</v>
      </c>
      <c r="I269" s="11" t="str">
        <f>VLOOKUP(H269,'[2]54_Manajemen'!C$7:R$63,5,0)</f>
        <v>MKDU4221</v>
      </c>
      <c r="J269" s="11">
        <f>VLOOKUP(H269,'[2]54_Manajemen'!C$7:R$63,3,0)</f>
        <v>3</v>
      </c>
      <c r="K269" s="15" t="s">
        <v>23</v>
      </c>
      <c r="L269" s="11" t="s">
        <v>29</v>
      </c>
      <c r="M269" s="11" t="s">
        <v>23</v>
      </c>
      <c r="N269" s="24">
        <v>24</v>
      </c>
      <c r="O269" s="11" t="s">
        <v>1418</v>
      </c>
      <c r="P269" s="11">
        <v>21</v>
      </c>
      <c r="Q269" s="20" t="s">
        <v>1446</v>
      </c>
      <c r="R269" s="20" t="s">
        <v>1447</v>
      </c>
    </row>
    <row r="270" spans="1:18" s="7" customFormat="1" ht="36" customHeight="1" x14ac:dyDescent="0.25">
      <c r="A270" s="11">
        <v>254</v>
      </c>
      <c r="B270" s="11">
        <v>19002105</v>
      </c>
      <c r="C270" s="12" t="s">
        <v>1415</v>
      </c>
      <c r="D270" s="12" t="str">
        <f>VLOOKUP(B270,'[1]REKAP TUTOR'!E$4:O$573,11,0)</f>
        <v>081278134715</v>
      </c>
      <c r="E270" s="11" t="s">
        <v>56</v>
      </c>
      <c r="F270" s="11">
        <v>1</v>
      </c>
      <c r="G270" s="17" t="s">
        <v>1416</v>
      </c>
      <c r="H270" s="11" t="s">
        <v>1417</v>
      </c>
      <c r="I270" s="15" t="s">
        <v>1417</v>
      </c>
      <c r="J270" s="21">
        <v>3</v>
      </c>
      <c r="K270" s="11" t="s">
        <v>45</v>
      </c>
      <c r="L270" s="11" t="s">
        <v>46</v>
      </c>
      <c r="M270" s="11" t="s">
        <v>57</v>
      </c>
      <c r="N270" s="24">
        <v>13</v>
      </c>
      <c r="O270" s="11" t="s">
        <v>1441</v>
      </c>
      <c r="P270" s="11">
        <v>25</v>
      </c>
      <c r="Q270" s="34" t="s">
        <v>1846</v>
      </c>
      <c r="R270" s="34" t="s">
        <v>1847</v>
      </c>
    </row>
    <row r="271" spans="1:18" s="8" customFormat="1" ht="36" customHeight="1" x14ac:dyDescent="0.25">
      <c r="A271" s="11">
        <v>255</v>
      </c>
      <c r="B271" s="11">
        <v>19002118</v>
      </c>
      <c r="C271" s="12" t="s">
        <v>1425</v>
      </c>
      <c r="D271" s="12" t="str">
        <f>VLOOKUP(B271,'[1]REKAP TUTOR'!E$4:O$573,11,0)</f>
        <v>085273530047</v>
      </c>
      <c r="E271" s="11" t="s">
        <v>91</v>
      </c>
      <c r="F271" s="11" t="s">
        <v>39</v>
      </c>
      <c r="G271" s="16" t="s">
        <v>1416</v>
      </c>
      <c r="H271" s="11" t="s">
        <v>1417</v>
      </c>
      <c r="I271" s="11" t="str">
        <f>VLOOKUP(H271,'[2]50_Adm Negara'!C$9:R$64,5,0)</f>
        <v>MKDU4221</v>
      </c>
      <c r="J271" s="11">
        <f>VLOOKUP(H271,'[2]50_Adm Negara'!C$9:R$64,3,0)</f>
        <v>3</v>
      </c>
      <c r="K271" s="15" t="s">
        <v>23</v>
      </c>
      <c r="L271" s="11" t="s">
        <v>216</v>
      </c>
      <c r="M271" s="11"/>
      <c r="N271" s="24">
        <v>14</v>
      </c>
      <c r="O271" s="11" t="s">
        <v>1426</v>
      </c>
      <c r="P271" s="11">
        <v>35</v>
      </c>
      <c r="Q271" s="20" t="s">
        <v>1729</v>
      </c>
      <c r="R271" s="20" t="s">
        <v>1730</v>
      </c>
    </row>
    <row r="272" spans="1:18" s="8" customFormat="1" ht="36" customHeight="1" x14ac:dyDescent="0.25">
      <c r="A272" s="11">
        <v>256</v>
      </c>
      <c r="B272" s="11">
        <v>19002118</v>
      </c>
      <c r="C272" s="12" t="s">
        <v>1425</v>
      </c>
      <c r="D272" s="12" t="str">
        <f>VLOOKUP(B272,'[1]REKAP TUTOR'!E$4:O$573,11,0)</f>
        <v>085273530047</v>
      </c>
      <c r="E272" s="11" t="s">
        <v>20</v>
      </c>
      <c r="F272" s="11">
        <v>1</v>
      </c>
      <c r="G272" s="16" t="s">
        <v>1416</v>
      </c>
      <c r="H272" s="11" t="s">
        <v>1417</v>
      </c>
      <c r="I272" s="11" t="str">
        <f>VLOOKUP(H272,'[2]54_Manajemen'!C$7:R$63,5,0)</f>
        <v>MKDU4221</v>
      </c>
      <c r="J272" s="11">
        <f>VLOOKUP(H272,'[2]54_Manajemen'!C$7:R$63,3,0)</f>
        <v>3</v>
      </c>
      <c r="K272" s="15" t="s">
        <v>23</v>
      </c>
      <c r="L272" s="11" t="s">
        <v>278</v>
      </c>
      <c r="M272" s="11" t="s">
        <v>34</v>
      </c>
      <c r="N272" s="24">
        <v>24</v>
      </c>
      <c r="O272" s="11" t="s">
        <v>1455</v>
      </c>
      <c r="P272" s="11">
        <v>26</v>
      </c>
      <c r="Q272" s="20" t="s">
        <v>1451</v>
      </c>
      <c r="R272" s="20" t="s">
        <v>1452</v>
      </c>
    </row>
    <row r="273" spans="1:18" s="8" customFormat="1" ht="36" customHeight="1" x14ac:dyDescent="0.25">
      <c r="A273" s="11">
        <v>257</v>
      </c>
      <c r="B273" s="11">
        <v>19002093</v>
      </c>
      <c r="C273" s="12" t="s">
        <v>1421</v>
      </c>
      <c r="D273" s="12" t="str">
        <f>VLOOKUP(B273,'[1]REKAP TUTOR'!E$4:O$573,11,0)</f>
        <v>085266266204</v>
      </c>
      <c r="E273" s="11" t="s">
        <v>20</v>
      </c>
      <c r="F273" s="11">
        <v>1</v>
      </c>
      <c r="G273" s="16" t="s">
        <v>1416</v>
      </c>
      <c r="H273" s="11" t="s">
        <v>1417</v>
      </c>
      <c r="I273" s="11" t="str">
        <f>VLOOKUP(H273,'[2]54_Manajemen'!C$7:R$63,5,0)</f>
        <v>MKDU4221</v>
      </c>
      <c r="J273" s="11">
        <f>VLOOKUP(H273,'[2]54_Manajemen'!C$7:R$63,3,0)</f>
        <v>3</v>
      </c>
      <c r="K273" s="15" t="s">
        <v>23</v>
      </c>
      <c r="L273" s="11" t="s">
        <v>29</v>
      </c>
      <c r="M273" s="11" t="s">
        <v>34</v>
      </c>
      <c r="N273" s="24">
        <v>24</v>
      </c>
      <c r="O273" s="11" t="s">
        <v>1422</v>
      </c>
      <c r="P273" s="11">
        <v>20</v>
      </c>
      <c r="Q273" s="20" t="s">
        <v>1727</v>
      </c>
      <c r="R273" s="20" t="s">
        <v>1728</v>
      </c>
    </row>
    <row r="274" spans="1:18" s="8" customFormat="1" ht="36" customHeight="1" x14ac:dyDescent="0.25">
      <c r="A274" s="11">
        <v>258</v>
      </c>
      <c r="B274" s="11">
        <v>19002093</v>
      </c>
      <c r="C274" s="12" t="s">
        <v>1421</v>
      </c>
      <c r="D274" s="12" t="str">
        <f>VLOOKUP(B274,'[1]REKAP TUTOR'!E$4:O$573,11,0)</f>
        <v>085266266204</v>
      </c>
      <c r="E274" s="11" t="s">
        <v>91</v>
      </c>
      <c r="F274" s="11">
        <v>1</v>
      </c>
      <c r="G274" s="12" t="s">
        <v>1416</v>
      </c>
      <c r="H274" s="11" t="s">
        <v>1417</v>
      </c>
      <c r="I274" s="11" t="str">
        <f>VLOOKUP(H274,'[2]50_Adm Negara'!C$9:R$64,5,0)</f>
        <v>MKDU4221</v>
      </c>
      <c r="J274" s="11">
        <f>VLOOKUP(H274,'[2]50_Adm Negara'!C$9:R$64,3,0)</f>
        <v>3</v>
      </c>
      <c r="K274" s="15" t="s">
        <v>23</v>
      </c>
      <c r="L274" s="15" t="s">
        <v>122</v>
      </c>
      <c r="M274" s="11" t="s">
        <v>34</v>
      </c>
      <c r="N274" s="24">
        <v>14</v>
      </c>
      <c r="O274" s="11" t="s">
        <v>1470</v>
      </c>
      <c r="P274" s="23">
        <v>21</v>
      </c>
      <c r="Q274" s="20" t="s">
        <v>1433</v>
      </c>
      <c r="R274" s="20" t="s">
        <v>1434</v>
      </c>
    </row>
    <row r="275" spans="1:18" s="8" customFormat="1" ht="36" customHeight="1" x14ac:dyDescent="0.25">
      <c r="A275" s="11">
        <v>259</v>
      </c>
      <c r="B275" s="11">
        <v>19002299</v>
      </c>
      <c r="C275" s="12" t="s">
        <v>1459</v>
      </c>
      <c r="D275" s="12" t="str">
        <f>VLOOKUP(B275,'[1]REKAP TUTOR'!E$4:O$573,11,0)</f>
        <v>+62 822-7955-4727</v>
      </c>
      <c r="E275" s="11" t="s">
        <v>104</v>
      </c>
      <c r="F275" s="11" t="s">
        <v>935</v>
      </c>
      <c r="G275" s="12" t="s">
        <v>1416</v>
      </c>
      <c r="H275" s="11" t="s">
        <v>1417</v>
      </c>
      <c r="I275" s="11" t="str">
        <f>VLOOKUP(H275,'[2]311_Hukum'!C$8:R$61,5,0)</f>
        <v>MKDU4221</v>
      </c>
      <c r="J275" s="11">
        <f>VLOOKUP(H275,'[2]311_Hukum'!C$8:R$61,3,0)</f>
        <v>3</v>
      </c>
      <c r="K275" s="15" t="s">
        <v>23</v>
      </c>
      <c r="L275" s="11" t="s">
        <v>69</v>
      </c>
      <c r="M275" s="11"/>
      <c r="N275" s="24">
        <v>23</v>
      </c>
      <c r="O275" s="11" t="s">
        <v>1460</v>
      </c>
      <c r="P275" s="11">
        <v>30</v>
      </c>
      <c r="Q275" s="20" t="s">
        <v>1423</v>
      </c>
      <c r="R275" s="20" t="s">
        <v>1424</v>
      </c>
    </row>
    <row r="276" spans="1:18" s="8" customFormat="1" ht="36" customHeight="1" x14ac:dyDescent="0.25">
      <c r="A276" s="11">
        <v>260</v>
      </c>
      <c r="B276" s="11">
        <v>19002181</v>
      </c>
      <c r="C276" s="12" t="s">
        <v>885</v>
      </c>
      <c r="D276" s="35" t="s">
        <v>3707</v>
      </c>
      <c r="E276" s="11" t="s">
        <v>20</v>
      </c>
      <c r="F276" s="11">
        <v>1</v>
      </c>
      <c r="G276" s="12" t="s">
        <v>1354</v>
      </c>
      <c r="H276" s="11" t="s">
        <v>1355</v>
      </c>
      <c r="I276" s="11" t="s">
        <v>1355</v>
      </c>
      <c r="J276" s="11">
        <f>VLOOKUP(H276,'[2]54_Manajemen'!C$7:R$63,3,0)</f>
        <v>3</v>
      </c>
      <c r="K276" s="15" t="s">
        <v>23</v>
      </c>
      <c r="L276" s="11" t="s">
        <v>278</v>
      </c>
      <c r="M276" s="11" t="s">
        <v>23</v>
      </c>
      <c r="N276" s="24">
        <v>13</v>
      </c>
      <c r="O276" s="11" t="s">
        <v>1398</v>
      </c>
      <c r="P276" s="11">
        <v>28</v>
      </c>
      <c r="Q276" s="12" t="s">
        <v>1381</v>
      </c>
      <c r="R276" s="12" t="s">
        <v>1382</v>
      </c>
    </row>
    <row r="277" spans="1:18" s="7" customFormat="1" ht="36" customHeight="1" x14ac:dyDescent="0.25">
      <c r="A277" s="11">
        <v>261</v>
      </c>
      <c r="B277" s="15">
        <v>19000249</v>
      </c>
      <c r="C277" s="12" t="s">
        <v>1369</v>
      </c>
      <c r="D277" s="12" t="str">
        <f>VLOOKUP(B277,'[1]REKAP TUTOR'!E$4:O$573,11,0)</f>
        <v>08990366665</v>
      </c>
      <c r="E277" s="11" t="s">
        <v>20</v>
      </c>
      <c r="F277" s="11">
        <v>1</v>
      </c>
      <c r="G277" s="16" t="s">
        <v>1354</v>
      </c>
      <c r="H277" s="15" t="s">
        <v>1355</v>
      </c>
      <c r="I277" s="11" t="str">
        <f>VLOOKUP(H277,'[2]54_Manajemen'!C$7:R$63,5,0)</f>
        <v>MKDU4111</v>
      </c>
      <c r="J277" s="11">
        <f>VLOOKUP(H277,'[2]54_Manajemen'!C$7:R$63,3,0)</f>
        <v>3</v>
      </c>
      <c r="K277" s="11" t="s">
        <v>23</v>
      </c>
      <c r="L277" s="11" t="s">
        <v>806</v>
      </c>
      <c r="M277" s="11"/>
      <c r="N277" s="24">
        <v>13</v>
      </c>
      <c r="O277" s="11" t="s">
        <v>1370</v>
      </c>
      <c r="P277" s="23">
        <v>32</v>
      </c>
      <c r="Q277" s="20" t="s">
        <v>1401</v>
      </c>
      <c r="R277" s="20" t="s">
        <v>1402</v>
      </c>
    </row>
    <row r="278" spans="1:18" s="8" customFormat="1" ht="36" customHeight="1" x14ac:dyDescent="0.25">
      <c r="A278" s="11">
        <v>262</v>
      </c>
      <c r="B278" s="11">
        <v>19000249</v>
      </c>
      <c r="C278" s="12" t="s">
        <v>1369</v>
      </c>
      <c r="D278" s="12" t="str">
        <f>VLOOKUP(B278,'[1]REKAP TUTOR'!E$4:O$573,11,0)</f>
        <v>08990366665</v>
      </c>
      <c r="E278" s="11" t="s">
        <v>1100</v>
      </c>
      <c r="F278" s="11" t="s">
        <v>39</v>
      </c>
      <c r="G278" s="12" t="s">
        <v>1354</v>
      </c>
      <c r="H278" s="11" t="s">
        <v>1355</v>
      </c>
      <c r="I278" s="11" t="str">
        <f>VLOOKUP(H278,'[2]70_Sosiologi'!C$8:G$62,5,0)</f>
        <v>MKDU4111</v>
      </c>
      <c r="J278" s="11">
        <f>VLOOKUP(H278,'[2]70_Sosiologi'!C$8:E$62,3,0)</f>
        <v>3</v>
      </c>
      <c r="K278" s="15" t="s">
        <v>23</v>
      </c>
      <c r="L278" s="11" t="s">
        <v>323</v>
      </c>
      <c r="M278" s="11"/>
      <c r="N278" s="24">
        <v>23</v>
      </c>
      <c r="O278" s="11" t="s">
        <v>1380</v>
      </c>
      <c r="P278" s="11">
        <v>27</v>
      </c>
      <c r="Q278" s="20" t="s">
        <v>1411</v>
      </c>
      <c r="R278" s="20" t="s">
        <v>1412</v>
      </c>
    </row>
    <row r="279" spans="1:18" s="8" customFormat="1" ht="36" customHeight="1" x14ac:dyDescent="0.25">
      <c r="A279" s="11">
        <v>263</v>
      </c>
      <c r="B279" s="11">
        <v>19001148</v>
      </c>
      <c r="C279" s="12" t="s">
        <v>1373</v>
      </c>
      <c r="D279" s="12" t="str">
        <f>VLOOKUP(B279,'[1]REKAP TUTOR'!E$4:O$573,11,0)</f>
        <v>081273081969</v>
      </c>
      <c r="E279" s="11" t="s">
        <v>20</v>
      </c>
      <c r="F279" s="11">
        <v>1</v>
      </c>
      <c r="G279" s="12" t="s">
        <v>1354</v>
      </c>
      <c r="H279" s="11" t="s">
        <v>1355</v>
      </c>
      <c r="I279" s="11" t="str">
        <f>VLOOKUP(H279,'[2]54_Manajemen'!C$7:R$63,5,0)</f>
        <v>MKDU4111</v>
      </c>
      <c r="J279" s="11">
        <f>VLOOKUP(H279,'[2]54_Manajemen'!C$7:R$63,3,0)</f>
        <v>3</v>
      </c>
      <c r="K279" s="15" t="s">
        <v>23</v>
      </c>
      <c r="L279" s="11" t="s">
        <v>29</v>
      </c>
      <c r="M279" s="11" t="s">
        <v>23</v>
      </c>
      <c r="N279" s="24">
        <v>13</v>
      </c>
      <c r="O279" s="11" t="s">
        <v>1374</v>
      </c>
      <c r="P279" s="11">
        <v>22</v>
      </c>
      <c r="Q279" s="20" t="s">
        <v>1719</v>
      </c>
      <c r="R279" s="20" t="s">
        <v>1720</v>
      </c>
    </row>
    <row r="280" spans="1:18" s="8" customFormat="1" ht="36" customHeight="1" x14ac:dyDescent="0.25">
      <c r="A280" s="11">
        <v>264</v>
      </c>
      <c r="B280" s="11">
        <v>19001148</v>
      </c>
      <c r="C280" s="18" t="s">
        <v>1373</v>
      </c>
      <c r="D280" s="12" t="str">
        <f>VLOOKUP(B280,'[1]REKAP TUTOR'!E$4:O$573,11,0)</f>
        <v>081273081969</v>
      </c>
      <c r="E280" s="15" t="s">
        <v>1390</v>
      </c>
      <c r="F280" s="11">
        <v>2</v>
      </c>
      <c r="G280" s="17" t="s">
        <v>1354</v>
      </c>
      <c r="H280" s="15" t="s">
        <v>1355</v>
      </c>
      <c r="I280" s="11" t="str">
        <f>VLOOKUP(H280,'[2]311_Hukum'!C$8:R$61,5,0)</f>
        <v>MKDU4111</v>
      </c>
      <c r="J280" s="11">
        <f>VLOOKUP(H280,'[2]311_Hukum'!C$8:R$61,3,0)</f>
        <v>3</v>
      </c>
      <c r="K280" s="11" t="s">
        <v>23</v>
      </c>
      <c r="L280" s="15" t="s">
        <v>1391</v>
      </c>
      <c r="M280" s="11"/>
      <c r="N280" s="24">
        <v>22</v>
      </c>
      <c r="O280" s="11" t="s">
        <v>1392</v>
      </c>
      <c r="P280" s="11">
        <v>26</v>
      </c>
      <c r="Q280" s="12" t="s">
        <v>1405</v>
      </c>
      <c r="R280" s="12" t="s">
        <v>1406</v>
      </c>
    </row>
    <row r="281" spans="1:18" s="7" customFormat="1" ht="36" customHeight="1" x14ac:dyDescent="0.25">
      <c r="A281" s="11">
        <v>265</v>
      </c>
      <c r="B281" s="125">
        <v>19002284</v>
      </c>
      <c r="C281" s="12" t="s">
        <v>1867</v>
      </c>
      <c r="D281" s="35" t="s">
        <v>1868</v>
      </c>
      <c r="E281" s="11" t="s">
        <v>20</v>
      </c>
      <c r="F281" s="11">
        <v>1</v>
      </c>
      <c r="G281" s="12" t="s">
        <v>1354</v>
      </c>
      <c r="H281" s="11" t="s">
        <v>1355</v>
      </c>
      <c r="I281" s="11" t="s">
        <v>1355</v>
      </c>
      <c r="J281" s="11">
        <f>VLOOKUP(H281,'[2]54_Manajemen'!C$7:R$63,3,0)</f>
        <v>3</v>
      </c>
      <c r="K281" s="15" t="s">
        <v>23</v>
      </c>
      <c r="L281" s="11" t="s">
        <v>278</v>
      </c>
      <c r="M281" s="11" t="s">
        <v>34</v>
      </c>
      <c r="N281" s="24">
        <v>13</v>
      </c>
      <c r="O281" s="11" t="s">
        <v>1399</v>
      </c>
      <c r="P281" s="11">
        <v>26</v>
      </c>
      <c r="Q281" s="12" t="s">
        <v>1723</v>
      </c>
      <c r="R281" s="34" t="s">
        <v>1724</v>
      </c>
    </row>
    <row r="282" spans="1:18" s="8" customFormat="1" ht="36" customHeight="1" x14ac:dyDescent="0.25">
      <c r="A282" s="11">
        <v>266</v>
      </c>
      <c r="B282" s="11">
        <v>19001401</v>
      </c>
      <c r="C282" s="12" t="s">
        <v>1866</v>
      </c>
      <c r="D282" s="12" t="str">
        <f>VLOOKUP(B282,'[1]REKAP TUTOR'!E$4:O$573,11,0)</f>
        <v>082374519923</v>
      </c>
      <c r="E282" s="11" t="s">
        <v>20</v>
      </c>
      <c r="F282" s="11">
        <v>5</v>
      </c>
      <c r="G282" s="12" t="s">
        <v>1354</v>
      </c>
      <c r="H282" s="11" t="s">
        <v>1355</v>
      </c>
      <c r="I282" s="11" t="str">
        <f>VLOOKUP(H282,'[2]54_Manajemen'!C$7:R$63,5,0)</f>
        <v>MKDU4111</v>
      </c>
      <c r="J282" s="11">
        <f>VLOOKUP(H282,'[2]54_Manajemen'!C$7:R$63,3,0)</f>
        <v>3</v>
      </c>
      <c r="K282" s="15" t="s">
        <v>23</v>
      </c>
      <c r="L282" s="11" t="s">
        <v>69</v>
      </c>
      <c r="M282" s="11" t="s">
        <v>34</v>
      </c>
      <c r="N282" s="24">
        <v>13</v>
      </c>
      <c r="O282" s="11" t="s">
        <v>1410</v>
      </c>
      <c r="P282" s="11">
        <v>21</v>
      </c>
      <c r="Q282" s="20" t="s">
        <v>1396</v>
      </c>
      <c r="R282" s="20" t="s">
        <v>1397</v>
      </c>
    </row>
    <row r="283" spans="1:18" s="7" customFormat="1" ht="36" customHeight="1" x14ac:dyDescent="0.25">
      <c r="A283" s="11">
        <v>267</v>
      </c>
      <c r="B283" s="11">
        <v>19002213</v>
      </c>
      <c r="C283" s="12" t="s">
        <v>922</v>
      </c>
      <c r="D283" s="12" t="str">
        <f>VLOOKUP(B283,'[1]REKAP TUTOR'!E$4:O$573,11,0)</f>
        <v>082186617633</v>
      </c>
      <c r="E283" s="11" t="s">
        <v>91</v>
      </c>
      <c r="F283" s="11">
        <v>1.6</v>
      </c>
      <c r="G283" s="12" t="s">
        <v>1354</v>
      </c>
      <c r="H283" s="11" t="s">
        <v>1355</v>
      </c>
      <c r="I283" s="11" t="str">
        <f>VLOOKUP(H283,'[2]50_Adm Negara'!C$9:R$64,5,0)</f>
        <v>MKDU4111</v>
      </c>
      <c r="J283" s="11">
        <f>VLOOKUP(H283,'[2]50_Adm Negara'!C$9:R$64,3,0)</f>
        <v>3</v>
      </c>
      <c r="K283" s="15" t="s">
        <v>23</v>
      </c>
      <c r="L283" s="11" t="s">
        <v>69</v>
      </c>
      <c r="M283" s="11" t="s">
        <v>23</v>
      </c>
      <c r="N283" s="24">
        <v>24</v>
      </c>
      <c r="O283" s="11" t="s">
        <v>1400</v>
      </c>
      <c r="P283" s="11">
        <v>23</v>
      </c>
      <c r="Q283" s="20" t="s">
        <v>1725</v>
      </c>
      <c r="R283" s="20" t="s">
        <v>1726</v>
      </c>
    </row>
    <row r="284" spans="1:18" s="8" customFormat="1" ht="36" customHeight="1" x14ac:dyDescent="0.25">
      <c r="A284" s="11">
        <v>268</v>
      </c>
      <c r="B284" s="11">
        <v>19002321</v>
      </c>
      <c r="C284" s="18" t="s">
        <v>915</v>
      </c>
      <c r="D284" s="12" t="str">
        <f>VLOOKUP(B284,'[1]REKAP TUTOR'!E$4:O$573,11,0)</f>
        <v>085384913636</v>
      </c>
      <c r="E284" s="11" t="s">
        <v>56</v>
      </c>
      <c r="F284" s="11">
        <v>1</v>
      </c>
      <c r="G284" s="17" t="s">
        <v>1354</v>
      </c>
      <c r="H284" s="11" t="s">
        <v>1355</v>
      </c>
      <c r="I284" s="15" t="s">
        <v>1355</v>
      </c>
      <c r="J284" s="21">
        <v>3</v>
      </c>
      <c r="K284" s="11" t="s">
        <v>45</v>
      </c>
      <c r="L284" s="11" t="s">
        <v>46</v>
      </c>
      <c r="M284" s="11" t="s">
        <v>60</v>
      </c>
      <c r="N284" s="24">
        <v>24</v>
      </c>
      <c r="O284" s="11" t="s">
        <v>1389</v>
      </c>
      <c r="P284" s="11">
        <v>34</v>
      </c>
      <c r="Q284" s="34" t="s">
        <v>1842</v>
      </c>
      <c r="R284" s="34" t="s">
        <v>1843</v>
      </c>
    </row>
    <row r="285" spans="1:18" s="8" customFormat="1" ht="36" customHeight="1" x14ac:dyDescent="0.25">
      <c r="A285" s="11">
        <v>269</v>
      </c>
      <c r="B285" s="11">
        <v>19002159</v>
      </c>
      <c r="C285" s="12" t="s">
        <v>981</v>
      </c>
      <c r="D285" s="12" t="str">
        <f>VLOOKUP(B285,'[1]REKAP TUTOR'!E$4:O$573,11,0)</f>
        <v>081271595937</v>
      </c>
      <c r="E285" s="11" t="s">
        <v>20</v>
      </c>
      <c r="F285" s="11">
        <v>5</v>
      </c>
      <c r="G285" s="12" t="s">
        <v>1354</v>
      </c>
      <c r="H285" s="11" t="s">
        <v>1355</v>
      </c>
      <c r="I285" s="11" t="str">
        <f>VLOOKUP(H285,'[2]54_Manajemen'!C$7:R$63,5,0)</f>
        <v>MKDU4111</v>
      </c>
      <c r="J285" s="11">
        <f>VLOOKUP(H285,'[2]54_Manajemen'!C$7:R$63,3,0)</f>
        <v>3</v>
      </c>
      <c r="K285" s="15" t="s">
        <v>23</v>
      </c>
      <c r="L285" s="11" t="s">
        <v>69</v>
      </c>
      <c r="M285" s="11" t="s">
        <v>23</v>
      </c>
      <c r="N285" s="24">
        <v>13</v>
      </c>
      <c r="O285" s="11" t="s">
        <v>1407</v>
      </c>
      <c r="P285" s="11">
        <v>21</v>
      </c>
      <c r="Q285" s="20" t="s">
        <v>1393</v>
      </c>
      <c r="R285" s="20" t="s">
        <v>1394</v>
      </c>
    </row>
    <row r="286" spans="1:18" s="8" customFormat="1" ht="36" customHeight="1" x14ac:dyDescent="0.25">
      <c r="A286" s="11">
        <v>270</v>
      </c>
      <c r="B286" s="11">
        <v>19000898</v>
      </c>
      <c r="C286" s="12" t="s">
        <v>891</v>
      </c>
      <c r="D286" s="12" t="str">
        <f>VLOOKUP(B286,'[1]REKAP TUTOR'!E$4:O$573,11,0)</f>
        <v>081377986320</v>
      </c>
      <c r="E286" s="11" t="s">
        <v>253</v>
      </c>
      <c r="F286" s="11">
        <v>1</v>
      </c>
      <c r="G286" s="12" t="s">
        <v>1354</v>
      </c>
      <c r="H286" s="11" t="s">
        <v>1355</v>
      </c>
      <c r="I286" s="11" t="str">
        <f>VLOOKUP(H286,'[2]83_Akuntansi'!C$7:R$62,5,0)</f>
        <v>MKDU4111</v>
      </c>
      <c r="J286" s="11">
        <f>VLOOKUP(H286,'[2]83_Akuntansi'!C$7:R$62,3,0)</f>
        <v>3</v>
      </c>
      <c r="K286" s="15" t="s">
        <v>23</v>
      </c>
      <c r="L286" s="15" t="s">
        <v>181</v>
      </c>
      <c r="M286" s="11"/>
      <c r="N286" s="24">
        <v>14</v>
      </c>
      <c r="O286" s="11" t="s">
        <v>1413</v>
      </c>
      <c r="P286" s="23">
        <v>26</v>
      </c>
      <c r="Q286" s="20" t="s">
        <v>1364</v>
      </c>
      <c r="R286" s="20" t="s">
        <v>1365</v>
      </c>
    </row>
    <row r="287" spans="1:18" s="8" customFormat="1" ht="36" customHeight="1" x14ac:dyDescent="0.25">
      <c r="A287" s="11">
        <v>271</v>
      </c>
      <c r="B287" s="11">
        <v>19000889</v>
      </c>
      <c r="C287" s="12" t="s">
        <v>1386</v>
      </c>
      <c r="D287" s="12" t="str">
        <f>VLOOKUP(B287,'[1]REKAP TUTOR'!E$4:O$573,11,0)</f>
        <v>085896308227 / 082282898631</v>
      </c>
      <c r="E287" s="15" t="s">
        <v>1201</v>
      </c>
      <c r="F287" s="11">
        <v>1</v>
      </c>
      <c r="G287" s="17" t="s">
        <v>1354</v>
      </c>
      <c r="H287" s="11" t="s">
        <v>1355</v>
      </c>
      <c r="I287" s="15" t="s">
        <v>1355</v>
      </c>
      <c r="J287" s="21">
        <v>3</v>
      </c>
      <c r="K287" s="11" t="s">
        <v>45</v>
      </c>
      <c r="L287" s="11" t="s">
        <v>46</v>
      </c>
      <c r="M287" s="11" t="s">
        <v>47</v>
      </c>
      <c r="N287" s="24">
        <v>14</v>
      </c>
      <c r="O287" s="11" t="s">
        <v>1387</v>
      </c>
      <c r="P287" s="11">
        <v>25</v>
      </c>
      <c r="Q287" s="34" t="s">
        <v>1838</v>
      </c>
      <c r="R287" s="34" t="s">
        <v>1839</v>
      </c>
    </row>
    <row r="288" spans="1:18" s="7" customFormat="1" ht="36" customHeight="1" x14ac:dyDescent="0.25">
      <c r="A288" s="11">
        <v>272</v>
      </c>
      <c r="B288" s="11">
        <v>19000889</v>
      </c>
      <c r="C288" s="12" t="s">
        <v>1386</v>
      </c>
      <c r="D288" s="12" t="str">
        <f>VLOOKUP(B288,'[1]REKAP TUTOR'!E$4:O$573,11,0)</f>
        <v>085896308227 / 082282898631</v>
      </c>
      <c r="E288" s="11" t="s">
        <v>20</v>
      </c>
      <c r="F288" s="11">
        <v>1</v>
      </c>
      <c r="G288" s="12" t="s">
        <v>1354</v>
      </c>
      <c r="H288" s="11" t="s">
        <v>1355</v>
      </c>
      <c r="I288" s="11" t="s">
        <v>1355</v>
      </c>
      <c r="J288" s="11">
        <f>VLOOKUP(H288,'[2]54_Manajemen'!C$7:R$63,3,0)</f>
        <v>3</v>
      </c>
      <c r="K288" s="15" t="s">
        <v>23</v>
      </c>
      <c r="L288" s="11" t="s">
        <v>77</v>
      </c>
      <c r="M288" s="11"/>
      <c r="N288" s="24">
        <v>13</v>
      </c>
      <c r="O288" s="11" t="s">
        <v>1414</v>
      </c>
      <c r="P288" s="11">
        <v>22</v>
      </c>
      <c r="Q288" s="12" t="s">
        <v>1408</v>
      </c>
      <c r="R288" s="34" t="s">
        <v>1409</v>
      </c>
    </row>
    <row r="289" spans="1:18" s="8" customFormat="1" ht="36" customHeight="1" x14ac:dyDescent="0.25">
      <c r="A289" s="11">
        <v>273</v>
      </c>
      <c r="B289" s="11">
        <v>19002021</v>
      </c>
      <c r="C289" s="12" t="s">
        <v>908</v>
      </c>
      <c r="D289" s="12" t="str">
        <f>VLOOKUP(B289,'[1]REKAP TUTOR'!E$4:O$573,11,0)</f>
        <v>082380379204</v>
      </c>
      <c r="E289" s="11" t="s">
        <v>253</v>
      </c>
      <c r="F289" s="11">
        <v>1</v>
      </c>
      <c r="G289" s="17" t="s">
        <v>1354</v>
      </c>
      <c r="H289" s="15" t="s">
        <v>1355</v>
      </c>
      <c r="I289" s="11" t="str">
        <f>VLOOKUP(H289,'[2]83_Akuntansi'!C$7:R$62,5,0)</f>
        <v>MKDU4111</v>
      </c>
      <c r="J289" s="11">
        <f>VLOOKUP(H289,'[2]83_Akuntansi'!C$7:R$62,3,0)</f>
        <v>3</v>
      </c>
      <c r="K289" s="15" t="s">
        <v>23</v>
      </c>
      <c r="L289" s="15" t="s">
        <v>822</v>
      </c>
      <c r="M289" s="11"/>
      <c r="N289" s="24">
        <v>14</v>
      </c>
      <c r="O289" s="11" t="s">
        <v>1395</v>
      </c>
      <c r="P289" s="23">
        <v>24</v>
      </c>
      <c r="Q289" s="12" t="s">
        <v>1367</v>
      </c>
      <c r="R289" s="12" t="s">
        <v>1368</v>
      </c>
    </row>
    <row r="290" spans="1:18" s="8" customFormat="1" ht="36" customHeight="1" x14ac:dyDescent="0.25">
      <c r="A290" s="11">
        <v>274</v>
      </c>
      <c r="B290" s="11">
        <v>19002072</v>
      </c>
      <c r="C290" s="12" t="s">
        <v>868</v>
      </c>
      <c r="D290" s="12" t="str">
        <f>VLOOKUP(B290,'[1]REKAP TUTOR'!E$4:O$573,11,0)</f>
        <v>081373573165</v>
      </c>
      <c r="E290" s="11" t="s">
        <v>20</v>
      </c>
      <c r="F290" s="11">
        <v>1</v>
      </c>
      <c r="G290" s="12" t="s">
        <v>1354</v>
      </c>
      <c r="H290" s="11" t="s">
        <v>1355</v>
      </c>
      <c r="I290" s="11" t="str">
        <f>VLOOKUP(H290,'[2]54_Manajemen'!C$7:R$63,5,0)</f>
        <v>MKDU4111</v>
      </c>
      <c r="J290" s="11">
        <f>VLOOKUP(H290,'[2]54_Manajemen'!C$7:R$63,3,0)</f>
        <v>3</v>
      </c>
      <c r="K290" s="15" t="s">
        <v>23</v>
      </c>
      <c r="L290" s="11" t="s">
        <v>29</v>
      </c>
      <c r="M290" s="11" t="s">
        <v>34</v>
      </c>
      <c r="N290" s="24">
        <v>13</v>
      </c>
      <c r="O290" s="11" t="s">
        <v>1377</v>
      </c>
      <c r="P290" s="11">
        <v>21</v>
      </c>
      <c r="Q290" s="20" t="s">
        <v>1384</v>
      </c>
      <c r="R290" s="20" t="s">
        <v>1385</v>
      </c>
    </row>
    <row r="291" spans="1:18" s="8" customFormat="1" ht="36" customHeight="1" x14ac:dyDescent="0.25">
      <c r="A291" s="11">
        <v>275</v>
      </c>
      <c r="B291" s="11">
        <v>19002235</v>
      </c>
      <c r="C291" s="12" t="s">
        <v>1403</v>
      </c>
      <c r="D291" s="12" t="str">
        <f>VLOOKUP(B291,'[1]REKAP TUTOR'!E$4:O$573,11,0)</f>
        <v>085206244772</v>
      </c>
      <c r="E291" s="11" t="s">
        <v>91</v>
      </c>
      <c r="F291" s="11">
        <v>1</v>
      </c>
      <c r="G291" s="12" t="s">
        <v>1354</v>
      </c>
      <c r="H291" s="11" t="s">
        <v>1355</v>
      </c>
      <c r="I291" s="11" t="str">
        <f>VLOOKUP(H291,'[2]50_Adm Negara'!C$9:R$64,5,0)</f>
        <v>MKDU4111</v>
      </c>
      <c r="J291" s="11">
        <f>VLOOKUP(H291,'[2]50_Adm Negara'!C$9:R$64,3,0)</f>
        <v>3</v>
      </c>
      <c r="K291" s="15" t="s">
        <v>23</v>
      </c>
      <c r="L291" s="11" t="s">
        <v>69</v>
      </c>
      <c r="M291" s="11" t="s">
        <v>34</v>
      </c>
      <c r="N291" s="24">
        <v>24</v>
      </c>
      <c r="O291" s="11" t="s">
        <v>1404</v>
      </c>
      <c r="P291" s="11">
        <v>22</v>
      </c>
      <c r="Q291" s="20" t="s">
        <v>1371</v>
      </c>
      <c r="R291" s="20" t="s">
        <v>1372</v>
      </c>
    </row>
    <row r="292" spans="1:18" s="7" customFormat="1" ht="36" customHeight="1" x14ac:dyDescent="0.25">
      <c r="A292" s="11">
        <v>276</v>
      </c>
      <c r="B292" s="11">
        <v>19000721</v>
      </c>
      <c r="C292" s="12" t="s">
        <v>1353</v>
      </c>
      <c r="D292" s="12" t="str">
        <f>VLOOKUP(B292,'[1]REKAP TUTOR'!E$4:O$573,11,0)</f>
        <v>0813 7766 3989</v>
      </c>
      <c r="E292" s="11" t="s">
        <v>91</v>
      </c>
      <c r="F292" s="11">
        <v>1</v>
      </c>
      <c r="G292" s="16" t="s">
        <v>1354</v>
      </c>
      <c r="H292" s="11" t="s">
        <v>1355</v>
      </c>
      <c r="I292" s="11" t="str">
        <f>VLOOKUP(H292,'[2]50_Adm Negara'!C$9:R$64,5,0)</f>
        <v>MKDU4111</v>
      </c>
      <c r="J292" s="11">
        <f>VLOOKUP(H292,'[2]50_Adm Negara'!C$9:R$64,3,0)</f>
        <v>3</v>
      </c>
      <c r="K292" s="15" t="s">
        <v>23</v>
      </c>
      <c r="L292" s="11" t="s">
        <v>24</v>
      </c>
      <c r="M292" s="11" t="s">
        <v>23</v>
      </c>
      <c r="N292" s="24">
        <v>24</v>
      </c>
      <c r="O292" s="11" t="s">
        <v>1356</v>
      </c>
      <c r="P292" s="23">
        <v>25</v>
      </c>
      <c r="Q292" s="12" t="s">
        <v>1357</v>
      </c>
      <c r="R292" s="12" t="s">
        <v>1358</v>
      </c>
    </row>
    <row r="293" spans="1:18" s="8" customFormat="1" ht="36" customHeight="1" x14ac:dyDescent="0.25">
      <c r="A293" s="11">
        <v>277</v>
      </c>
      <c r="B293" s="11">
        <v>19000721</v>
      </c>
      <c r="C293" s="12" t="s">
        <v>1353</v>
      </c>
      <c r="D293" s="12" t="str">
        <f>VLOOKUP(B293,'[1]REKAP TUTOR'!E$4:O$573,11,0)</f>
        <v>0813 7766 3989</v>
      </c>
      <c r="E293" s="11" t="s">
        <v>20</v>
      </c>
      <c r="F293" s="11">
        <v>1</v>
      </c>
      <c r="G293" s="12" t="s">
        <v>1354</v>
      </c>
      <c r="H293" s="11" t="s">
        <v>1355</v>
      </c>
      <c r="I293" s="11" t="str">
        <f>VLOOKUP(H293,'[2]54_Manajemen'!C$7:R$63,5,0)</f>
        <v>MKDU4111</v>
      </c>
      <c r="J293" s="11">
        <f>VLOOKUP(H293,'[2]54_Manajemen'!C$7:R$63,3,0)</f>
        <v>3</v>
      </c>
      <c r="K293" s="11" t="s">
        <v>23</v>
      </c>
      <c r="L293" s="11" t="s">
        <v>24</v>
      </c>
      <c r="M293" s="11" t="s">
        <v>34</v>
      </c>
      <c r="N293" s="24">
        <v>13</v>
      </c>
      <c r="O293" s="11" t="s">
        <v>1366</v>
      </c>
      <c r="P293" s="11">
        <v>26</v>
      </c>
      <c r="Q293" s="20" t="s">
        <v>1378</v>
      </c>
      <c r="R293" s="20" t="s">
        <v>1379</v>
      </c>
    </row>
    <row r="294" spans="1:18" s="8" customFormat="1" ht="36" customHeight="1" x14ac:dyDescent="0.25">
      <c r="A294" s="11">
        <v>278</v>
      </c>
      <c r="B294" s="11">
        <v>19000980</v>
      </c>
      <c r="C294" s="12" t="s">
        <v>1359</v>
      </c>
      <c r="D294" s="12" t="str">
        <f>VLOOKUP(B294,'[1]REKAP TUTOR'!E$4:O$573,11,0)</f>
        <v>085273071310</v>
      </c>
      <c r="E294" s="11" t="s">
        <v>91</v>
      </c>
      <c r="F294" s="11">
        <v>1</v>
      </c>
      <c r="G294" s="16" t="s">
        <v>1354</v>
      </c>
      <c r="H294" s="11" t="s">
        <v>1355</v>
      </c>
      <c r="I294" s="11" t="str">
        <f>VLOOKUP(H294,'[2]50_Adm Negara'!C$9:R$64,5,0)</f>
        <v>MKDU4111</v>
      </c>
      <c r="J294" s="11">
        <f>VLOOKUP(H294,'[2]50_Adm Negara'!C$9:R$64,3,0)</f>
        <v>3</v>
      </c>
      <c r="K294" s="15" t="s">
        <v>23</v>
      </c>
      <c r="L294" s="11" t="s">
        <v>24</v>
      </c>
      <c r="M294" s="11" t="s">
        <v>34</v>
      </c>
      <c r="N294" s="24">
        <v>24</v>
      </c>
      <c r="O294" s="11" t="s">
        <v>1360</v>
      </c>
      <c r="P294" s="11">
        <v>24</v>
      </c>
      <c r="Q294" s="12" t="s">
        <v>1361</v>
      </c>
      <c r="R294" s="12" t="s">
        <v>1362</v>
      </c>
    </row>
    <row r="295" spans="1:18" s="8" customFormat="1" ht="36" customHeight="1" x14ac:dyDescent="0.25">
      <c r="A295" s="11">
        <v>279</v>
      </c>
      <c r="B295" s="11">
        <v>19000980</v>
      </c>
      <c r="C295" s="12" t="s">
        <v>1359</v>
      </c>
      <c r="D295" s="12" t="str">
        <f>VLOOKUP(B295,'[1]REKAP TUTOR'!E$4:O$573,11,0)</f>
        <v>085273071310</v>
      </c>
      <c r="E295" s="11" t="s">
        <v>20</v>
      </c>
      <c r="F295" s="11">
        <v>1</v>
      </c>
      <c r="G295" s="12" t="s">
        <v>1354</v>
      </c>
      <c r="H295" s="11" t="s">
        <v>1355</v>
      </c>
      <c r="I295" s="11" t="str">
        <f>VLOOKUP(H295,'[2]54_Manajemen'!C$7:R$63,5,0)</f>
        <v>MKDU4111</v>
      </c>
      <c r="J295" s="11">
        <f>VLOOKUP(H295,'[2]54_Manajemen'!C$7:R$63,3,0)</f>
        <v>3</v>
      </c>
      <c r="K295" s="11" t="s">
        <v>23</v>
      </c>
      <c r="L295" s="11" t="s">
        <v>24</v>
      </c>
      <c r="M295" s="11" t="s">
        <v>23</v>
      </c>
      <c r="N295" s="24">
        <v>13</v>
      </c>
      <c r="O295" s="11" t="s">
        <v>1363</v>
      </c>
      <c r="P295" s="11">
        <v>28</v>
      </c>
      <c r="Q295" s="20" t="s">
        <v>1375</v>
      </c>
      <c r="R295" s="20" t="s">
        <v>1376</v>
      </c>
    </row>
    <row r="296" spans="1:18" s="7" customFormat="1" ht="36" customHeight="1" x14ac:dyDescent="0.25">
      <c r="A296" s="11">
        <v>280</v>
      </c>
      <c r="B296" s="15">
        <v>19002103</v>
      </c>
      <c r="C296" s="12" t="s">
        <v>1106</v>
      </c>
      <c r="D296" s="12" t="str">
        <f>VLOOKUP(B296,'[1]REKAP TUTOR'!E$4:O$573,11,0)</f>
        <v>081368666769</v>
      </c>
      <c r="E296" s="11" t="s">
        <v>20</v>
      </c>
      <c r="F296" s="11">
        <v>1</v>
      </c>
      <c r="G296" s="17" t="s">
        <v>1354</v>
      </c>
      <c r="H296" s="15" t="s">
        <v>1355</v>
      </c>
      <c r="I296" s="11" t="str">
        <f>VLOOKUP(H296,'[2]54_Manajemen'!C$7:R$63,5,0)</f>
        <v>MKDU4111</v>
      </c>
      <c r="J296" s="11">
        <f>VLOOKUP(H296,'[2]54_Manajemen'!C$7:R$63,3,0)</f>
        <v>3</v>
      </c>
      <c r="K296" s="11" t="s">
        <v>23</v>
      </c>
      <c r="L296" s="11" t="s">
        <v>46</v>
      </c>
      <c r="M296" s="11"/>
      <c r="N296" s="24">
        <v>13</v>
      </c>
      <c r="O296" s="11" t="s">
        <v>1383</v>
      </c>
      <c r="P296" s="11">
        <v>24</v>
      </c>
      <c r="Q296" s="20" t="s">
        <v>1721</v>
      </c>
      <c r="R296" s="20" t="s">
        <v>1722</v>
      </c>
    </row>
    <row r="297" spans="1:18" s="8" customFormat="1" ht="36" customHeight="1" x14ac:dyDescent="0.25">
      <c r="A297" s="11">
        <v>281</v>
      </c>
      <c r="B297" s="11">
        <v>19001234</v>
      </c>
      <c r="C297" s="12" t="s">
        <v>107</v>
      </c>
      <c r="D297" s="12" t="str">
        <f>VLOOKUP(B297,'[1]REKAP TUTOR'!E$4:O$573,11,0)</f>
        <v>085368836663</v>
      </c>
      <c r="E297" s="11" t="s">
        <v>56</v>
      </c>
      <c r="F297" s="11">
        <v>1</v>
      </c>
      <c r="G297" s="17" t="s">
        <v>1354</v>
      </c>
      <c r="H297" s="11" t="s">
        <v>1355</v>
      </c>
      <c r="I297" s="15" t="s">
        <v>1355</v>
      </c>
      <c r="J297" s="21">
        <v>3</v>
      </c>
      <c r="K297" s="11" t="s">
        <v>45</v>
      </c>
      <c r="L297" s="11" t="s">
        <v>46</v>
      </c>
      <c r="M297" s="11" t="s">
        <v>57</v>
      </c>
      <c r="N297" s="24">
        <v>24</v>
      </c>
      <c r="O297" s="11" t="s">
        <v>1388</v>
      </c>
      <c r="P297" s="11">
        <v>27</v>
      </c>
      <c r="Q297" s="34" t="s">
        <v>1840</v>
      </c>
      <c r="R297" s="34" t="s">
        <v>1841</v>
      </c>
    </row>
    <row r="298" spans="1:18" s="8" customFormat="1" ht="36" customHeight="1" x14ac:dyDescent="0.25">
      <c r="A298" s="11">
        <v>282</v>
      </c>
      <c r="B298" s="11">
        <v>19001617</v>
      </c>
      <c r="C298" s="18" t="s">
        <v>519</v>
      </c>
      <c r="D298" s="12" t="str">
        <f>VLOOKUP(B298,'[1]REKAP TUTOR'!E$4:O$573,11,0)</f>
        <v>082176012844</v>
      </c>
      <c r="E298" s="11" t="s">
        <v>20</v>
      </c>
      <c r="F298" s="11">
        <v>5</v>
      </c>
      <c r="G298" s="12" t="s">
        <v>733</v>
      </c>
      <c r="H298" s="11" t="s">
        <v>734</v>
      </c>
      <c r="I298" s="11" t="str">
        <f>VLOOKUP(H298,'[2]54_Manajemen'!C$7:R$63,5,0)</f>
        <v>EKMA4570</v>
      </c>
      <c r="J298" s="11">
        <f>VLOOKUP(H298,'[2]54_Manajemen'!C$7:R$63,3,0)</f>
        <v>3</v>
      </c>
      <c r="K298" s="11" t="s">
        <v>23</v>
      </c>
      <c r="L298" s="11" t="s">
        <v>46</v>
      </c>
      <c r="M298" s="11"/>
      <c r="N298" s="24">
        <v>22</v>
      </c>
      <c r="O298" s="11" t="s">
        <v>739</v>
      </c>
      <c r="P298" s="11">
        <v>23</v>
      </c>
      <c r="Q298" s="12" t="s">
        <v>737</v>
      </c>
      <c r="R298" s="12" t="s">
        <v>738</v>
      </c>
    </row>
    <row r="299" spans="1:18" s="8" customFormat="1" ht="36" customHeight="1" x14ac:dyDescent="0.25">
      <c r="A299" s="11">
        <v>283</v>
      </c>
      <c r="B299" s="11">
        <v>19001243</v>
      </c>
      <c r="C299" s="18" t="s">
        <v>273</v>
      </c>
      <c r="D299" s="12" t="str">
        <f>VLOOKUP(B299,'[1]REKAP TUTOR'!E$4:O$573,11,0)</f>
        <v>085267882359</v>
      </c>
      <c r="E299" s="11" t="s">
        <v>20</v>
      </c>
      <c r="F299" s="11">
        <v>5</v>
      </c>
      <c r="G299" s="17" t="s">
        <v>733</v>
      </c>
      <c r="H299" s="15" t="s">
        <v>734</v>
      </c>
      <c r="I299" s="11" t="str">
        <f>VLOOKUP(H299,'[2]54_Manajemen'!C$7:R$63,5,0)</f>
        <v>EKMA4570</v>
      </c>
      <c r="J299" s="11">
        <f>VLOOKUP(H299,'[2]54_Manajemen'!C$7:R$63,3,0)</f>
        <v>3</v>
      </c>
      <c r="K299" s="11" t="s">
        <v>23</v>
      </c>
      <c r="L299" s="11" t="s">
        <v>742</v>
      </c>
      <c r="M299" s="11"/>
      <c r="N299" s="24">
        <v>22</v>
      </c>
      <c r="O299" s="11" t="s">
        <v>743</v>
      </c>
      <c r="P299" s="25">
        <v>27</v>
      </c>
      <c r="Q299" s="20" t="s">
        <v>1654</v>
      </c>
      <c r="R299" s="20" t="s">
        <v>1655</v>
      </c>
    </row>
    <row r="300" spans="1:18" s="8" customFormat="1" ht="36" customHeight="1" x14ac:dyDescent="0.25">
      <c r="A300" s="11">
        <v>284</v>
      </c>
      <c r="B300" s="23" t="s">
        <v>3708</v>
      </c>
      <c r="C300" s="12" t="s">
        <v>3709</v>
      </c>
      <c r="D300" s="35" t="s">
        <v>3710</v>
      </c>
      <c r="E300" s="11" t="s">
        <v>20</v>
      </c>
      <c r="F300" s="11">
        <v>7</v>
      </c>
      <c r="G300" s="12" t="s">
        <v>733</v>
      </c>
      <c r="H300" s="11" t="s">
        <v>734</v>
      </c>
      <c r="I300" s="11" t="str">
        <f>VLOOKUP(H300,'[2]54_Manajemen'!C$7:R$63,5,0)</f>
        <v>EKMA4570</v>
      </c>
      <c r="J300" s="11">
        <f>VLOOKUP(H300,'[2]54_Manajemen'!C$7:R$63,3,0)</f>
        <v>3</v>
      </c>
      <c r="K300" s="15" t="s">
        <v>23</v>
      </c>
      <c r="L300" s="11" t="s">
        <v>735</v>
      </c>
      <c r="M300" s="11" t="s">
        <v>23</v>
      </c>
      <c r="N300" s="24">
        <v>22</v>
      </c>
      <c r="O300" s="11" t="s">
        <v>736</v>
      </c>
      <c r="P300" s="25">
        <v>20</v>
      </c>
      <c r="Q300" s="12" t="s">
        <v>740</v>
      </c>
      <c r="R300" s="12" t="s">
        <v>741</v>
      </c>
    </row>
    <row r="301" spans="1:18" s="8" customFormat="1" ht="36" customHeight="1" x14ac:dyDescent="0.25">
      <c r="A301" s="11">
        <v>285</v>
      </c>
      <c r="B301" s="11">
        <v>19002198</v>
      </c>
      <c r="C301" s="12" t="s">
        <v>292</v>
      </c>
      <c r="D301" s="12" t="str">
        <f>VLOOKUP(B301,'[1]REKAP TUTOR'!E$4:O$573,11,0)</f>
        <v>087894929578</v>
      </c>
      <c r="E301" s="11" t="s">
        <v>253</v>
      </c>
      <c r="F301" s="11" t="s">
        <v>254</v>
      </c>
      <c r="G301" s="12" t="s">
        <v>293</v>
      </c>
      <c r="H301" s="11" t="s">
        <v>294</v>
      </c>
      <c r="I301" s="11" t="str">
        <f>VLOOKUP(H301,'[2]83_Akuntansi'!C$7:R$62,5,0)</f>
        <v>EKMA4115</v>
      </c>
      <c r="J301" s="11">
        <f>VLOOKUP(H301,'[2]83_Akuntansi'!C$7:R$62,3,0)</f>
        <v>4</v>
      </c>
      <c r="K301" s="15" t="s">
        <v>23</v>
      </c>
      <c r="L301" s="15" t="s">
        <v>166</v>
      </c>
      <c r="M301" s="11"/>
      <c r="N301" s="24">
        <v>23</v>
      </c>
      <c r="O301" s="11" t="s">
        <v>295</v>
      </c>
      <c r="P301" s="25">
        <v>26</v>
      </c>
      <c r="Q301" s="12" t="s">
        <v>296</v>
      </c>
      <c r="R301" s="12" t="s">
        <v>297</v>
      </c>
    </row>
    <row r="302" spans="1:18" s="8" customFormat="1" ht="36" customHeight="1" x14ac:dyDescent="0.25">
      <c r="A302" s="11">
        <v>286</v>
      </c>
      <c r="B302" s="11">
        <v>19000806</v>
      </c>
      <c r="C302" s="12" t="s">
        <v>248</v>
      </c>
      <c r="D302" s="12" t="str">
        <f>VLOOKUP(B302,'[1]REKAP TUTOR'!E$4:O$573,11,0)</f>
        <v>085384832275</v>
      </c>
      <c r="E302" s="15" t="s">
        <v>299</v>
      </c>
      <c r="F302" s="11">
        <v>2</v>
      </c>
      <c r="G302" s="17" t="s">
        <v>293</v>
      </c>
      <c r="H302" s="15" t="s">
        <v>294</v>
      </c>
      <c r="I302" s="11" t="str">
        <f>VLOOKUP(H302,'[2]54_Manajemen'!C$7:R$63,5,0)</f>
        <v>EKMA4115</v>
      </c>
      <c r="J302" s="11">
        <f>VLOOKUP(H302,'[2]54_Manajemen'!C$7:R$63,3,0)</f>
        <v>4</v>
      </c>
      <c r="K302" s="11" t="s">
        <v>45</v>
      </c>
      <c r="L302" s="15" t="s">
        <v>304</v>
      </c>
      <c r="M302" s="11"/>
      <c r="N302" s="24">
        <v>24</v>
      </c>
      <c r="O302" s="11" t="s">
        <v>305</v>
      </c>
      <c r="P302" s="23">
        <v>25</v>
      </c>
      <c r="Q302" s="34" t="s">
        <v>1752</v>
      </c>
      <c r="R302" s="34" t="s">
        <v>1753</v>
      </c>
    </row>
    <row r="303" spans="1:18" s="8" customFormat="1" ht="36" customHeight="1" x14ac:dyDescent="0.25">
      <c r="A303" s="11">
        <v>287</v>
      </c>
      <c r="B303" s="11">
        <v>19001044</v>
      </c>
      <c r="C303" s="12" t="s">
        <v>298</v>
      </c>
      <c r="D303" s="12" t="str">
        <f>VLOOKUP(B303,'[1]REKAP TUTOR'!E$4:O$573,11,0)</f>
        <v>085381542691</v>
      </c>
      <c r="E303" s="15" t="s">
        <v>299</v>
      </c>
      <c r="F303" s="11">
        <v>2</v>
      </c>
      <c r="G303" s="17" t="s">
        <v>293</v>
      </c>
      <c r="H303" s="15" t="s">
        <v>294</v>
      </c>
      <c r="I303" s="11" t="str">
        <f>VLOOKUP(H303,'[2]54_Manajemen'!C$7:R$63,5,0)</f>
        <v>EKMA4115</v>
      </c>
      <c r="J303" s="11">
        <f>VLOOKUP(H303,'[2]54_Manajemen'!C$7:R$63,3,0)</f>
        <v>4</v>
      </c>
      <c r="K303" s="11" t="s">
        <v>23</v>
      </c>
      <c r="L303" s="15" t="s">
        <v>300</v>
      </c>
      <c r="M303" s="11"/>
      <c r="N303" s="24">
        <v>24</v>
      </c>
      <c r="O303" s="11" t="s">
        <v>301</v>
      </c>
      <c r="P303" s="23">
        <v>24</v>
      </c>
      <c r="Q303" s="12" t="s">
        <v>302</v>
      </c>
      <c r="R303" s="12" t="s">
        <v>303</v>
      </c>
    </row>
    <row r="304" spans="1:18" s="8" customFormat="1" ht="36" customHeight="1" x14ac:dyDescent="0.25">
      <c r="A304" s="11">
        <v>288</v>
      </c>
      <c r="B304" s="11">
        <v>19002200</v>
      </c>
      <c r="C304" s="12" t="s">
        <v>126</v>
      </c>
      <c r="D304" s="12" t="str">
        <f>VLOOKUP(B304,'[1]REKAP TUTOR'!E$4:O$573,11,0)</f>
        <v>081373028158</v>
      </c>
      <c r="E304" s="11" t="s">
        <v>91</v>
      </c>
      <c r="F304" s="11">
        <v>7</v>
      </c>
      <c r="G304" s="12" t="s">
        <v>1122</v>
      </c>
      <c r="H304" s="11" t="s">
        <v>1123</v>
      </c>
      <c r="I304" s="11" t="str">
        <f>VLOOKUP(H304,'[2]50_Adm Negara'!C$9:R$64,5,0)</f>
        <v>ISIP4210</v>
      </c>
      <c r="J304" s="11">
        <f>VLOOKUP(H304,'[2]50_Adm Negara'!C$9:R$64,3,0)</f>
        <v>3</v>
      </c>
      <c r="K304" s="15" t="s">
        <v>23</v>
      </c>
      <c r="L304" s="11" t="s">
        <v>24</v>
      </c>
      <c r="M304" s="11"/>
      <c r="N304" s="24">
        <v>14</v>
      </c>
      <c r="O304" s="22" t="s">
        <v>1124</v>
      </c>
      <c r="P304" s="11">
        <v>34</v>
      </c>
      <c r="Q304" s="12" t="s">
        <v>1125</v>
      </c>
      <c r="R304" s="12" t="s">
        <v>1126</v>
      </c>
    </row>
    <row r="305" spans="1:18" s="7" customFormat="1" ht="36" customHeight="1" x14ac:dyDescent="0.25">
      <c r="A305" s="11">
        <v>289</v>
      </c>
      <c r="B305" s="11">
        <v>19002257</v>
      </c>
      <c r="C305" s="12" t="s">
        <v>265</v>
      </c>
      <c r="D305" s="12" t="str">
        <f>VLOOKUP(B305,'[1]REKAP TUTOR'!E$4:O$573,11,0)</f>
        <v>085268681498</v>
      </c>
      <c r="E305" s="11" t="s">
        <v>20</v>
      </c>
      <c r="F305" s="11">
        <v>1</v>
      </c>
      <c r="G305" s="16" t="s">
        <v>243</v>
      </c>
      <c r="H305" s="11" t="s">
        <v>244</v>
      </c>
      <c r="I305" s="11" t="str">
        <f>VLOOKUP(H305,'[2]54_Manajemen'!C$7:R$63,5,0)</f>
        <v>EKMA4111</v>
      </c>
      <c r="J305" s="11">
        <f>VLOOKUP(H305,'[2]54_Manajemen'!C$7:R$63,3,0)</f>
        <v>3</v>
      </c>
      <c r="K305" s="15" t="s">
        <v>23</v>
      </c>
      <c r="L305" s="11" t="s">
        <v>29</v>
      </c>
      <c r="M305" s="11" t="s">
        <v>23</v>
      </c>
      <c r="N305" s="24">
        <v>23</v>
      </c>
      <c r="O305" s="11" t="s">
        <v>266</v>
      </c>
      <c r="P305" s="11">
        <v>22</v>
      </c>
      <c r="Q305" s="20" t="s">
        <v>1616</v>
      </c>
      <c r="R305" s="20" t="s">
        <v>1617</v>
      </c>
    </row>
    <row r="306" spans="1:18" s="7" customFormat="1" ht="36" customHeight="1" x14ac:dyDescent="0.25">
      <c r="A306" s="11">
        <v>290</v>
      </c>
      <c r="B306" s="11">
        <v>19000241</v>
      </c>
      <c r="C306" s="12" t="s">
        <v>252</v>
      </c>
      <c r="D306" s="12" t="str">
        <f>VLOOKUP(B306,'[1]REKAP TUTOR'!E$4:O$573,11,0)</f>
        <v>085383211000</v>
      </c>
      <c r="E306" s="11" t="s">
        <v>253</v>
      </c>
      <c r="F306" s="11" t="s">
        <v>254</v>
      </c>
      <c r="G306" s="12" t="s">
        <v>243</v>
      </c>
      <c r="H306" s="11" t="s">
        <v>244</v>
      </c>
      <c r="I306" s="11" t="str">
        <f>VLOOKUP(H306,'[2]83_Akuntansi'!C$7:R$62,5,0)</f>
        <v>EKMA4111</v>
      </c>
      <c r="J306" s="11">
        <f>VLOOKUP(H306,'[2]83_Akuntansi'!C$7:R$62,3,0)</f>
        <v>3</v>
      </c>
      <c r="K306" s="15" t="s">
        <v>23</v>
      </c>
      <c r="L306" s="15" t="s">
        <v>255</v>
      </c>
      <c r="M306" s="11"/>
      <c r="N306" s="24">
        <v>21</v>
      </c>
      <c r="O306" s="11" t="s">
        <v>256</v>
      </c>
      <c r="P306" s="23">
        <v>35</v>
      </c>
      <c r="Q306" s="12" t="s">
        <v>246</v>
      </c>
      <c r="R306" s="12" t="s">
        <v>247</v>
      </c>
    </row>
    <row r="307" spans="1:18" s="8" customFormat="1" ht="36" customHeight="1" x14ac:dyDescent="0.25">
      <c r="A307" s="11">
        <v>291</v>
      </c>
      <c r="B307" s="11">
        <v>19000666</v>
      </c>
      <c r="C307" s="12" t="s">
        <v>242</v>
      </c>
      <c r="D307" s="12" t="str">
        <f>VLOOKUP(B307,'[1]REKAP TUTOR'!E$4:O$573,11,0)</f>
        <v>085369590141</v>
      </c>
      <c r="E307" s="11" t="s">
        <v>20</v>
      </c>
      <c r="F307" s="11">
        <v>1</v>
      </c>
      <c r="G307" s="12" t="s">
        <v>243</v>
      </c>
      <c r="H307" s="11" t="s">
        <v>244</v>
      </c>
      <c r="I307" s="11" t="str">
        <f>VLOOKUP(H307,'[2]54_Manajemen'!C$7:R$63,5,0)</f>
        <v>EKMA4111</v>
      </c>
      <c r="J307" s="11">
        <f>VLOOKUP(H307,'[2]54_Manajemen'!C$7:R$63,3,0)</f>
        <v>3</v>
      </c>
      <c r="K307" s="11" t="s">
        <v>23</v>
      </c>
      <c r="L307" s="11" t="s">
        <v>24</v>
      </c>
      <c r="M307" s="11" t="s">
        <v>23</v>
      </c>
      <c r="N307" s="24">
        <v>23</v>
      </c>
      <c r="O307" s="11" t="s">
        <v>245</v>
      </c>
      <c r="P307" s="11">
        <v>27</v>
      </c>
      <c r="Q307" s="12" t="s">
        <v>250</v>
      </c>
      <c r="R307" s="12" t="s">
        <v>251</v>
      </c>
    </row>
    <row r="308" spans="1:18" s="7" customFormat="1" ht="36" customHeight="1" x14ac:dyDescent="0.25">
      <c r="A308" s="11">
        <v>292</v>
      </c>
      <c r="B308" s="11">
        <v>19002268</v>
      </c>
      <c r="C308" s="12" t="s">
        <v>282</v>
      </c>
      <c r="D308" s="12" t="str">
        <f>VLOOKUP(B308,'[1]REKAP TUTOR'!E$4:O$573,11,0)</f>
        <v>081271362679</v>
      </c>
      <c r="E308" s="11" t="s">
        <v>20</v>
      </c>
      <c r="F308" s="11">
        <v>1</v>
      </c>
      <c r="G308" s="16" t="s">
        <v>243</v>
      </c>
      <c r="H308" s="11" t="s">
        <v>244</v>
      </c>
      <c r="I308" s="11" t="str">
        <f>VLOOKUP(H308,'[2]54_Manajemen'!C$7:R$63,5,0)</f>
        <v>EKMA4111</v>
      </c>
      <c r="J308" s="11">
        <f>VLOOKUP(H308,'[2]54_Manajemen'!C$7:R$63,3,0)</f>
        <v>3</v>
      </c>
      <c r="K308" s="15" t="s">
        <v>23</v>
      </c>
      <c r="L308" s="11" t="s">
        <v>69</v>
      </c>
      <c r="M308" s="11" t="s">
        <v>23</v>
      </c>
      <c r="N308" s="24">
        <v>23</v>
      </c>
      <c r="O308" s="11" t="s">
        <v>283</v>
      </c>
      <c r="P308" s="11">
        <v>29</v>
      </c>
      <c r="Q308" s="20" t="s">
        <v>1618</v>
      </c>
      <c r="R308" s="20" t="s">
        <v>1619</v>
      </c>
    </row>
    <row r="309" spans="1:18" s="8" customFormat="1" ht="36" customHeight="1" x14ac:dyDescent="0.25">
      <c r="A309" s="11">
        <v>293</v>
      </c>
      <c r="B309" s="11">
        <v>19000589</v>
      </c>
      <c r="C309" s="18" t="s">
        <v>286</v>
      </c>
      <c r="D309" s="12" t="str">
        <f>VLOOKUP(B309,'[1]REKAP TUTOR'!E$4:O$573,11,0)</f>
        <v>085274634011</v>
      </c>
      <c r="E309" s="11" t="s">
        <v>20</v>
      </c>
      <c r="F309" s="11">
        <v>1</v>
      </c>
      <c r="G309" s="16" t="s">
        <v>243</v>
      </c>
      <c r="H309" s="11" t="s">
        <v>244</v>
      </c>
      <c r="I309" s="11" t="str">
        <f>VLOOKUP(H309,'[2]54_Manajemen'!C$7:R$63,5,0)</f>
        <v>EKMA4111</v>
      </c>
      <c r="J309" s="11">
        <f>VLOOKUP(H309,'[2]54_Manajemen'!C$7:R$63,3,0)</f>
        <v>3</v>
      </c>
      <c r="K309" s="15" t="s">
        <v>23</v>
      </c>
      <c r="L309" s="11" t="s">
        <v>69</v>
      </c>
      <c r="M309" s="11" t="s">
        <v>34</v>
      </c>
      <c r="N309" s="24">
        <v>23</v>
      </c>
      <c r="O309" s="11" t="s">
        <v>287</v>
      </c>
      <c r="P309" s="11">
        <v>28</v>
      </c>
      <c r="Q309" s="12" t="s">
        <v>284</v>
      </c>
      <c r="R309" s="12" t="s">
        <v>285</v>
      </c>
    </row>
    <row r="310" spans="1:18" s="8" customFormat="1" ht="36" customHeight="1" x14ac:dyDescent="0.25">
      <c r="A310" s="11">
        <v>294</v>
      </c>
      <c r="B310" s="15">
        <v>19001243</v>
      </c>
      <c r="C310" s="18" t="s">
        <v>273</v>
      </c>
      <c r="D310" s="12" t="str">
        <f>VLOOKUP(B310,'[1]REKAP TUTOR'!E$4:O$573,11,0)</f>
        <v>085267882359</v>
      </c>
      <c r="E310" s="11" t="s">
        <v>20</v>
      </c>
      <c r="F310" s="11">
        <v>1</v>
      </c>
      <c r="G310" s="17" t="s">
        <v>243</v>
      </c>
      <c r="H310" s="15" t="s">
        <v>244</v>
      </c>
      <c r="I310" s="11" t="str">
        <f>VLOOKUP(H310,'[2]54_Manajemen'!C$7:R$63,5,0)</f>
        <v>EKMA4111</v>
      </c>
      <c r="J310" s="11">
        <f>VLOOKUP(H310,'[2]54_Manajemen'!C$7:R$63,3,0)</f>
        <v>3</v>
      </c>
      <c r="K310" s="11" t="s">
        <v>23</v>
      </c>
      <c r="L310" s="11" t="s">
        <v>46</v>
      </c>
      <c r="M310" s="11"/>
      <c r="N310" s="24">
        <v>23</v>
      </c>
      <c r="O310" s="11" t="s">
        <v>274</v>
      </c>
      <c r="P310" s="11">
        <v>35</v>
      </c>
      <c r="Q310" s="12" t="s">
        <v>263</v>
      </c>
      <c r="R310" s="12" t="s">
        <v>264</v>
      </c>
    </row>
    <row r="311" spans="1:18" s="8" customFormat="1" ht="36" customHeight="1" x14ac:dyDescent="0.25">
      <c r="A311" s="11">
        <v>295</v>
      </c>
      <c r="B311" s="11">
        <v>19000806</v>
      </c>
      <c r="C311" s="12" t="s">
        <v>248</v>
      </c>
      <c r="D311" s="12" t="str">
        <f>VLOOKUP(B311,'[1]REKAP TUTOR'!E$4:O$573,11,0)</f>
        <v>085384832275</v>
      </c>
      <c r="E311" s="11" t="s">
        <v>20</v>
      </c>
      <c r="F311" s="11">
        <v>1</v>
      </c>
      <c r="G311" s="12" t="s">
        <v>243</v>
      </c>
      <c r="H311" s="11" t="s">
        <v>244</v>
      </c>
      <c r="I311" s="11" t="str">
        <f>VLOOKUP(H311,'[2]54_Manajemen'!C$7:R$63,5,0)</f>
        <v>EKMA4111</v>
      </c>
      <c r="J311" s="11">
        <f>VLOOKUP(H311,'[2]54_Manajemen'!C$7:R$63,3,0)</f>
        <v>3</v>
      </c>
      <c r="K311" s="11" t="s">
        <v>23</v>
      </c>
      <c r="L311" s="11" t="s">
        <v>24</v>
      </c>
      <c r="M311" s="11" t="s">
        <v>34</v>
      </c>
      <c r="N311" s="24">
        <v>23</v>
      </c>
      <c r="O311" s="11" t="s">
        <v>249</v>
      </c>
      <c r="P311" s="11">
        <v>27</v>
      </c>
      <c r="Q311" s="12" t="s">
        <v>257</v>
      </c>
      <c r="R311" s="12" t="s">
        <v>258</v>
      </c>
    </row>
    <row r="312" spans="1:18" s="8" customFormat="1" ht="36" customHeight="1" x14ac:dyDescent="0.25">
      <c r="A312" s="11">
        <v>296</v>
      </c>
      <c r="B312" s="11">
        <v>19002232</v>
      </c>
      <c r="C312" s="12" t="s">
        <v>269</v>
      </c>
      <c r="D312" s="12" t="str">
        <f>VLOOKUP(B312,'[1]REKAP TUTOR'!E$4:O$573,11,0)</f>
        <v>082195355103</v>
      </c>
      <c r="E312" s="11" t="s">
        <v>20</v>
      </c>
      <c r="F312" s="11">
        <v>1</v>
      </c>
      <c r="G312" s="16" t="s">
        <v>243</v>
      </c>
      <c r="H312" s="11" t="s">
        <v>244</v>
      </c>
      <c r="I312" s="11" t="str">
        <f>VLOOKUP(H312,'[2]54_Manajemen'!C$7:R$63,5,0)</f>
        <v>EKMA4111</v>
      </c>
      <c r="J312" s="11">
        <f>VLOOKUP(H312,'[2]54_Manajemen'!C$7:R$63,3,0)</f>
        <v>3</v>
      </c>
      <c r="K312" s="15" t="s">
        <v>23</v>
      </c>
      <c r="L312" s="11" t="s">
        <v>29</v>
      </c>
      <c r="M312" s="11" t="s">
        <v>34</v>
      </c>
      <c r="N312" s="24">
        <v>23</v>
      </c>
      <c r="O312" s="11" t="s">
        <v>270</v>
      </c>
      <c r="P312" s="11">
        <v>21</v>
      </c>
      <c r="Q312" s="12" t="s">
        <v>275</v>
      </c>
      <c r="R312" s="12" t="s">
        <v>276</v>
      </c>
    </row>
    <row r="313" spans="1:18" s="8" customFormat="1" ht="36" customHeight="1" x14ac:dyDescent="0.25">
      <c r="A313" s="11">
        <v>297</v>
      </c>
      <c r="B313" s="11">
        <v>19001469</v>
      </c>
      <c r="C313" s="12" t="s">
        <v>277</v>
      </c>
      <c r="D313" s="12" t="str">
        <f>VLOOKUP(B313,'[1]REKAP TUTOR'!E$4:O$573,11,0)</f>
        <v>082221164242</v>
      </c>
      <c r="E313" s="11" t="s">
        <v>20</v>
      </c>
      <c r="F313" s="11">
        <v>1</v>
      </c>
      <c r="G313" s="16" t="s">
        <v>243</v>
      </c>
      <c r="H313" s="11" t="s">
        <v>244</v>
      </c>
      <c r="I313" s="11" t="str">
        <f>VLOOKUP(H313,'[2]54_Manajemen'!C$7:R$63,5,0)</f>
        <v>EKMA4111</v>
      </c>
      <c r="J313" s="11">
        <f>VLOOKUP(H313,'[2]54_Manajemen'!C$7:R$63,3,0)</f>
        <v>3</v>
      </c>
      <c r="K313" s="15" t="s">
        <v>23</v>
      </c>
      <c r="L313" s="11" t="s">
        <v>278</v>
      </c>
      <c r="M313" s="11" t="s">
        <v>23</v>
      </c>
      <c r="N313" s="24">
        <v>23</v>
      </c>
      <c r="O313" s="11" t="s">
        <v>279</v>
      </c>
      <c r="P313" s="11">
        <v>28</v>
      </c>
      <c r="Q313" s="12" t="s">
        <v>267</v>
      </c>
      <c r="R313" s="12" t="s">
        <v>268</v>
      </c>
    </row>
    <row r="314" spans="1:18" s="8" customFormat="1" ht="36" customHeight="1" x14ac:dyDescent="0.25">
      <c r="A314" s="11">
        <v>298</v>
      </c>
      <c r="B314" s="11">
        <v>19002239</v>
      </c>
      <c r="C314" s="12" t="s">
        <v>290</v>
      </c>
      <c r="D314" s="12" t="str">
        <f>VLOOKUP(B314,'[1]REKAP TUTOR'!E$4:O$573,11,0)</f>
        <v>082231799433</v>
      </c>
      <c r="E314" s="11" t="s">
        <v>20</v>
      </c>
      <c r="F314" s="11">
        <v>1</v>
      </c>
      <c r="G314" s="16" t="s">
        <v>243</v>
      </c>
      <c r="H314" s="11" t="s">
        <v>244</v>
      </c>
      <c r="I314" s="11" t="str">
        <f>VLOOKUP(H314,'[2]54_Manajemen'!C$7:R$63,5,0)</f>
        <v>EKMA4111</v>
      </c>
      <c r="J314" s="11">
        <f>VLOOKUP(H314,'[2]54_Manajemen'!C$7:R$63,3,0)</f>
        <v>3</v>
      </c>
      <c r="K314" s="15" t="s">
        <v>23</v>
      </c>
      <c r="L314" s="11" t="s">
        <v>77</v>
      </c>
      <c r="M314" s="11"/>
      <c r="N314" s="24">
        <v>23</v>
      </c>
      <c r="O314" s="11" t="s">
        <v>291</v>
      </c>
      <c r="P314" s="11">
        <v>23</v>
      </c>
      <c r="Q314" s="12" t="s">
        <v>288</v>
      </c>
      <c r="R314" s="12" t="s">
        <v>289</v>
      </c>
    </row>
    <row r="315" spans="1:18" s="8" customFormat="1" ht="36" customHeight="1" x14ac:dyDescent="0.25">
      <c r="A315" s="11">
        <v>299</v>
      </c>
      <c r="B315" s="11">
        <v>19001628</v>
      </c>
      <c r="C315" s="12" t="s">
        <v>280</v>
      </c>
      <c r="D315" s="12" t="str">
        <f>VLOOKUP(B315,'[1]REKAP TUTOR'!E$4:O$573,11,0)</f>
        <v>081368411554</v>
      </c>
      <c r="E315" s="11" t="s">
        <v>20</v>
      </c>
      <c r="F315" s="11">
        <v>1</v>
      </c>
      <c r="G315" s="16" t="s">
        <v>243</v>
      </c>
      <c r="H315" s="11" t="s">
        <v>244</v>
      </c>
      <c r="I315" s="11" t="str">
        <f>VLOOKUP(H315,'[2]54_Manajemen'!C$7:R$63,5,0)</f>
        <v>EKMA4111</v>
      </c>
      <c r="J315" s="11">
        <f>VLOOKUP(H315,'[2]54_Manajemen'!C$7:R$63,3,0)</f>
        <v>3</v>
      </c>
      <c r="K315" s="15" t="s">
        <v>23</v>
      </c>
      <c r="L315" s="11" t="s">
        <v>278</v>
      </c>
      <c r="M315" s="11" t="s">
        <v>34</v>
      </c>
      <c r="N315" s="24">
        <v>23</v>
      </c>
      <c r="O315" s="11" t="s">
        <v>281</v>
      </c>
      <c r="P315" s="11">
        <v>26</v>
      </c>
      <c r="Q315" s="12" t="s">
        <v>271</v>
      </c>
      <c r="R315" s="12" t="s">
        <v>272</v>
      </c>
    </row>
    <row r="316" spans="1:18" s="8" customFormat="1" ht="36" customHeight="1" x14ac:dyDescent="0.25">
      <c r="A316" s="11">
        <v>300</v>
      </c>
      <c r="B316" s="23" t="s">
        <v>259</v>
      </c>
      <c r="C316" s="12" t="s">
        <v>260</v>
      </c>
      <c r="D316" s="12" t="str">
        <f>VLOOKUP(B316,'[1]REKAP TUTOR'!E$4:O$573,11,0)</f>
        <v>085273312645</v>
      </c>
      <c r="E316" s="11" t="s">
        <v>20</v>
      </c>
      <c r="F316" s="11">
        <v>1</v>
      </c>
      <c r="G316" s="16" t="s">
        <v>243</v>
      </c>
      <c r="H316" s="15" t="s">
        <v>244</v>
      </c>
      <c r="I316" s="11" t="str">
        <f>VLOOKUP(H316,'[2]54_Manajemen'!C$7:R$63,5,0)</f>
        <v>EKMA4111</v>
      </c>
      <c r="J316" s="11">
        <f>VLOOKUP(H316,'[2]54_Manajemen'!C$7:R$63,3,0)</f>
        <v>3</v>
      </c>
      <c r="K316" s="11" t="s">
        <v>23</v>
      </c>
      <c r="L316" s="15" t="s">
        <v>261</v>
      </c>
      <c r="M316" s="11"/>
      <c r="N316" s="24">
        <v>23</v>
      </c>
      <c r="O316" s="11" t="s">
        <v>262</v>
      </c>
      <c r="P316" s="23">
        <v>35</v>
      </c>
      <c r="Q316" s="20" t="s">
        <v>1614</v>
      </c>
      <c r="R316" s="20" t="s">
        <v>1615</v>
      </c>
    </row>
    <row r="317" spans="1:18" s="8" customFormat="1" ht="36" customHeight="1" x14ac:dyDescent="0.25">
      <c r="A317" s="11">
        <v>301</v>
      </c>
      <c r="B317" s="11">
        <v>19002265</v>
      </c>
      <c r="C317" s="12" t="s">
        <v>788</v>
      </c>
      <c r="D317" s="12" t="str">
        <f>VLOOKUP(B317,'[1]REKAP TUTOR'!E$4:O$573,11,0)</f>
        <v>082243707560</v>
      </c>
      <c r="E317" s="11" t="s">
        <v>20</v>
      </c>
      <c r="F317" s="11">
        <v>1</v>
      </c>
      <c r="G317" s="12" t="s">
        <v>759</v>
      </c>
      <c r="H317" s="11" t="s">
        <v>760</v>
      </c>
      <c r="I317" s="11" t="str">
        <f>VLOOKUP(H317,'[2]54_Manajemen'!C$7:R$63,5,0)</f>
        <v>ESPA4110</v>
      </c>
      <c r="J317" s="11">
        <f>VLOOKUP(H317,'[2]54_Manajemen'!C$7:R$63,3,0)</f>
        <v>3</v>
      </c>
      <c r="K317" s="15" t="s">
        <v>23</v>
      </c>
      <c r="L317" s="11" t="s">
        <v>69</v>
      </c>
      <c r="M317" s="11" t="s">
        <v>34</v>
      </c>
      <c r="N317" s="24">
        <v>22</v>
      </c>
      <c r="O317" s="14" t="s">
        <v>789</v>
      </c>
      <c r="P317" s="11">
        <v>27</v>
      </c>
      <c r="Q317" s="12" t="s">
        <v>786</v>
      </c>
      <c r="R317" s="12" t="s">
        <v>787</v>
      </c>
    </row>
    <row r="318" spans="1:18" s="8" customFormat="1" ht="36" customHeight="1" x14ac:dyDescent="0.25">
      <c r="A318" s="11">
        <v>302</v>
      </c>
      <c r="B318" s="11">
        <v>19001325</v>
      </c>
      <c r="C318" s="12" t="s">
        <v>398</v>
      </c>
      <c r="D318" s="12" t="str">
        <f>VLOOKUP(B318,'[1]REKAP TUTOR'!E$4:O$573,11,0)</f>
        <v>082138215522</v>
      </c>
      <c r="E318" s="11" t="s">
        <v>20</v>
      </c>
      <c r="F318" s="11">
        <v>3</v>
      </c>
      <c r="G318" s="12" t="s">
        <v>759</v>
      </c>
      <c r="H318" s="11" t="s">
        <v>760</v>
      </c>
      <c r="I318" s="11" t="str">
        <f>VLOOKUP(H318,'[2]54_Manajemen'!C$7:R$63,5,0)</f>
        <v>ESPA4110</v>
      </c>
      <c r="J318" s="11">
        <f>VLOOKUP(H318,'[2]54_Manajemen'!C$7:R$63,3,0)</f>
        <v>3</v>
      </c>
      <c r="K318" s="15" t="s">
        <v>23</v>
      </c>
      <c r="L318" s="11" t="s">
        <v>29</v>
      </c>
      <c r="M318" s="11" t="s">
        <v>34</v>
      </c>
      <c r="N318" s="24">
        <v>22</v>
      </c>
      <c r="O318" s="14" t="s">
        <v>767</v>
      </c>
      <c r="P318" s="11">
        <v>28</v>
      </c>
      <c r="Q318" s="12" t="s">
        <v>777</v>
      </c>
      <c r="R318" s="12" t="s">
        <v>778</v>
      </c>
    </row>
    <row r="319" spans="1:18" s="7" customFormat="1" ht="36" customHeight="1" x14ac:dyDescent="0.25">
      <c r="A319" s="11">
        <v>303</v>
      </c>
      <c r="B319" s="11">
        <v>19000270</v>
      </c>
      <c r="C319" s="12" t="s">
        <v>636</v>
      </c>
      <c r="D319" s="12" t="str">
        <f>VLOOKUP(B319,'[1]REKAP TUTOR'!E$4:O$573,11,0)</f>
        <v>082177991241</v>
      </c>
      <c r="E319" s="11" t="s">
        <v>20</v>
      </c>
      <c r="F319" s="11">
        <v>5</v>
      </c>
      <c r="G319" s="12" t="s">
        <v>759</v>
      </c>
      <c r="H319" s="11" t="s">
        <v>760</v>
      </c>
      <c r="I319" s="11" t="str">
        <f>VLOOKUP(H319,'[2]54_Manajemen'!C$7:R$63,5,0)</f>
        <v>ESPA4110</v>
      </c>
      <c r="J319" s="11">
        <f>VLOOKUP(H319,'[2]54_Manajemen'!C$7:R$63,3,0)</f>
        <v>3</v>
      </c>
      <c r="K319" s="15" t="s">
        <v>23</v>
      </c>
      <c r="L319" s="11" t="s">
        <v>69</v>
      </c>
      <c r="M319" s="11" t="s">
        <v>23</v>
      </c>
      <c r="N319" s="24">
        <v>22</v>
      </c>
      <c r="O319" s="14" t="s">
        <v>785</v>
      </c>
      <c r="P319" s="11">
        <v>35</v>
      </c>
      <c r="Q319" s="12" t="s">
        <v>783</v>
      </c>
      <c r="R319" s="12" t="s">
        <v>784</v>
      </c>
    </row>
    <row r="320" spans="1:18" s="8" customFormat="1" ht="36" customHeight="1" x14ac:dyDescent="0.25">
      <c r="A320" s="11">
        <v>304</v>
      </c>
      <c r="B320" s="11">
        <v>19002115</v>
      </c>
      <c r="C320" s="18" t="s">
        <v>464</v>
      </c>
      <c r="D320" s="12" t="str">
        <f>VLOOKUP(B320,'[1]REKAP TUTOR'!E$4:O$573,11,0)</f>
        <v>082371438266</v>
      </c>
      <c r="E320" s="11" t="s">
        <v>20</v>
      </c>
      <c r="F320" s="11">
        <v>3</v>
      </c>
      <c r="G320" s="13" t="s">
        <v>759</v>
      </c>
      <c r="H320" s="14" t="s">
        <v>760</v>
      </c>
      <c r="I320" s="11" t="str">
        <f>VLOOKUP(H320,'[2]54_Manajemen'!C$7:R$63,5,0)</f>
        <v>ESPA4110</v>
      </c>
      <c r="J320" s="11">
        <f>VLOOKUP(H320,'[2]54_Manajemen'!C$7:R$63,3,0)</f>
        <v>3</v>
      </c>
      <c r="K320" s="11" t="s">
        <v>23</v>
      </c>
      <c r="L320" s="11" t="s">
        <v>24</v>
      </c>
      <c r="M320" s="11"/>
      <c r="N320" s="36">
        <v>22</v>
      </c>
      <c r="O320" s="14" t="s">
        <v>761</v>
      </c>
      <c r="P320" s="14">
        <v>23</v>
      </c>
      <c r="Q320" s="12" t="s">
        <v>762</v>
      </c>
      <c r="R320" s="12" t="s">
        <v>763</v>
      </c>
    </row>
    <row r="321" spans="1:18" s="8" customFormat="1" ht="36" customHeight="1" x14ac:dyDescent="0.25">
      <c r="A321" s="11">
        <v>305</v>
      </c>
      <c r="B321" s="11">
        <v>19001248</v>
      </c>
      <c r="C321" s="12" t="s">
        <v>647</v>
      </c>
      <c r="D321" s="12" t="str">
        <f>VLOOKUP(B321,'[1]REKAP TUTOR'!E$4:O$573,11,0)</f>
        <v>081367748170</v>
      </c>
      <c r="E321" s="11" t="s">
        <v>20</v>
      </c>
      <c r="F321" s="11">
        <v>1</v>
      </c>
      <c r="G321" s="12" t="s">
        <v>759</v>
      </c>
      <c r="H321" s="11" t="s">
        <v>760</v>
      </c>
      <c r="I321" s="11" t="str">
        <f>VLOOKUP(H321,'[2]54_Manajemen'!C$7:R$63,5,0)</f>
        <v>ESPA4110</v>
      </c>
      <c r="J321" s="11">
        <f>VLOOKUP(H321,'[2]54_Manajemen'!C$7:R$63,3,0)</f>
        <v>3</v>
      </c>
      <c r="K321" s="15" t="s">
        <v>23</v>
      </c>
      <c r="L321" s="11" t="s">
        <v>69</v>
      </c>
      <c r="M321" s="11" t="s">
        <v>792</v>
      </c>
      <c r="N321" s="24">
        <v>22</v>
      </c>
      <c r="O321" s="14" t="s">
        <v>793</v>
      </c>
      <c r="P321" s="11">
        <v>26</v>
      </c>
      <c r="Q321" s="12" t="s">
        <v>790</v>
      </c>
      <c r="R321" s="12" t="s">
        <v>791</v>
      </c>
    </row>
    <row r="322" spans="1:18" s="8" customFormat="1" ht="36" customHeight="1" x14ac:dyDescent="0.25">
      <c r="A322" s="11">
        <v>306</v>
      </c>
      <c r="B322" s="11">
        <v>19001074</v>
      </c>
      <c r="C322" s="12" t="s">
        <v>524</v>
      </c>
      <c r="D322" s="12" t="str">
        <f>VLOOKUP(B322,'[1]REKAP TUTOR'!E$4:O$573,11,0)</f>
        <v>081346266507</v>
      </c>
      <c r="E322" s="11" t="s">
        <v>20</v>
      </c>
      <c r="F322" s="11">
        <v>3</v>
      </c>
      <c r="G322" s="17" t="s">
        <v>759</v>
      </c>
      <c r="H322" s="15" t="s">
        <v>760</v>
      </c>
      <c r="I322" s="11" t="str">
        <f>VLOOKUP(H322,'[2]54_Manajemen'!C$7:R$63,5,0)</f>
        <v>ESPA4110</v>
      </c>
      <c r="J322" s="11">
        <f>VLOOKUP(H322,'[2]54_Manajemen'!C$7:R$63,3,0)</f>
        <v>3</v>
      </c>
      <c r="K322" s="15" t="s">
        <v>45</v>
      </c>
      <c r="L322" s="11" t="s">
        <v>46</v>
      </c>
      <c r="M322" s="11" t="s">
        <v>47</v>
      </c>
      <c r="N322" s="24">
        <v>22</v>
      </c>
      <c r="O322" s="11" t="s">
        <v>773</v>
      </c>
      <c r="P322" s="11">
        <v>22</v>
      </c>
      <c r="Q322" s="34" t="s">
        <v>1798</v>
      </c>
      <c r="R322" s="34" t="s">
        <v>1799</v>
      </c>
    </row>
    <row r="323" spans="1:18" s="7" customFormat="1" ht="36" customHeight="1" x14ac:dyDescent="0.25">
      <c r="A323" s="11">
        <v>307</v>
      </c>
      <c r="B323" s="11">
        <v>19002317</v>
      </c>
      <c r="C323" s="12" t="s">
        <v>643</v>
      </c>
      <c r="D323" s="12" t="str">
        <f>VLOOKUP(B323,'[1]REKAP TUTOR'!E$4:O$573,11,0)</f>
        <v>081229853282</v>
      </c>
      <c r="E323" s="11" t="s">
        <v>20</v>
      </c>
      <c r="F323" s="11">
        <v>3</v>
      </c>
      <c r="G323" s="12" t="s">
        <v>759</v>
      </c>
      <c r="H323" s="11" t="s">
        <v>760</v>
      </c>
      <c r="I323" s="11" t="str">
        <f>VLOOKUP(H323,'[2]54_Manajemen'!C$7:R$63,5,0)</f>
        <v>ESPA4110</v>
      </c>
      <c r="J323" s="11">
        <f>VLOOKUP(H323,'[2]54_Manajemen'!C$7:R$63,3,0)</f>
        <v>3</v>
      </c>
      <c r="K323" s="15" t="s">
        <v>23</v>
      </c>
      <c r="L323" s="11" t="s">
        <v>77</v>
      </c>
      <c r="M323" s="11"/>
      <c r="N323" s="24">
        <v>22</v>
      </c>
      <c r="O323" s="14" t="s">
        <v>794</v>
      </c>
      <c r="P323" s="11">
        <v>20</v>
      </c>
      <c r="Q323" s="34" t="s">
        <v>1800</v>
      </c>
      <c r="R323" s="34" t="s">
        <v>1801</v>
      </c>
    </row>
    <row r="324" spans="1:18" s="7" customFormat="1" ht="36" customHeight="1" x14ac:dyDescent="0.25">
      <c r="A324" s="11">
        <v>308</v>
      </c>
      <c r="B324" s="11">
        <v>19002323</v>
      </c>
      <c r="C324" s="12" t="s">
        <v>448</v>
      </c>
      <c r="D324" s="12" t="str">
        <f>VLOOKUP(B324,'[1]REKAP TUTOR'!E$4:O$573,11,0)</f>
        <v>082392444068</v>
      </c>
      <c r="E324" s="11" t="s">
        <v>20</v>
      </c>
      <c r="F324" s="11">
        <v>3</v>
      </c>
      <c r="G324" s="12" t="s">
        <v>759</v>
      </c>
      <c r="H324" s="11" t="s">
        <v>760</v>
      </c>
      <c r="I324" s="11" t="str">
        <f>VLOOKUP(H324,'[2]54_Manajemen'!C$7:R$63,5,0)</f>
        <v>ESPA4110</v>
      </c>
      <c r="J324" s="11">
        <f>VLOOKUP(H324,'[2]54_Manajemen'!C$7:R$63,3,0)</f>
        <v>3</v>
      </c>
      <c r="K324" s="11" t="s">
        <v>23</v>
      </c>
      <c r="L324" s="11" t="s">
        <v>278</v>
      </c>
      <c r="M324" s="11"/>
      <c r="N324" s="24">
        <v>22</v>
      </c>
      <c r="O324" s="14" t="s">
        <v>782</v>
      </c>
      <c r="P324" s="11">
        <v>35</v>
      </c>
      <c r="Q324" s="12" t="s">
        <v>771</v>
      </c>
      <c r="R324" s="12" t="s">
        <v>772</v>
      </c>
    </row>
    <row r="325" spans="1:18" s="8" customFormat="1" ht="36" customHeight="1" x14ac:dyDescent="0.25">
      <c r="A325" s="11">
        <v>309</v>
      </c>
      <c r="B325" s="11">
        <v>19002232</v>
      </c>
      <c r="C325" s="12" t="s">
        <v>269</v>
      </c>
      <c r="D325" s="12" t="str">
        <f>VLOOKUP(B325,'[1]REKAP TUTOR'!E$4:O$573,11,0)</f>
        <v>082195355103</v>
      </c>
      <c r="E325" s="11" t="s">
        <v>20</v>
      </c>
      <c r="F325" s="11">
        <v>3</v>
      </c>
      <c r="G325" s="12" t="s">
        <v>759</v>
      </c>
      <c r="H325" s="11" t="s">
        <v>760</v>
      </c>
      <c r="I325" s="11" t="str">
        <f>VLOOKUP(H325,'[2]54_Manajemen'!C$7:R$63,5,0)</f>
        <v>ESPA4110</v>
      </c>
      <c r="J325" s="11">
        <f>VLOOKUP(H325,'[2]54_Manajemen'!C$7:R$63,3,0)</f>
        <v>3</v>
      </c>
      <c r="K325" s="15" t="s">
        <v>23</v>
      </c>
      <c r="L325" s="11" t="s">
        <v>29</v>
      </c>
      <c r="M325" s="11" t="s">
        <v>23</v>
      </c>
      <c r="N325" s="24">
        <v>22</v>
      </c>
      <c r="O325" s="14" t="s">
        <v>764</v>
      </c>
      <c r="P325" s="11">
        <v>28</v>
      </c>
      <c r="Q325" s="12" t="s">
        <v>774</v>
      </c>
      <c r="R325" s="12" t="s">
        <v>775</v>
      </c>
    </row>
    <row r="326" spans="1:18" s="7" customFormat="1" ht="36" customHeight="1" x14ac:dyDescent="0.25">
      <c r="A326" s="11">
        <v>310</v>
      </c>
      <c r="B326" s="11">
        <v>19002304</v>
      </c>
      <c r="C326" s="12" t="s">
        <v>390</v>
      </c>
      <c r="D326" s="12" t="str">
        <f>VLOOKUP(B326,'[1]REKAP TUTOR'!E$4:O$573,11,0)</f>
        <v>085758151446</v>
      </c>
      <c r="E326" s="11" t="s">
        <v>20</v>
      </c>
      <c r="F326" s="11">
        <v>3</v>
      </c>
      <c r="G326" s="17" t="s">
        <v>759</v>
      </c>
      <c r="H326" s="15" t="s">
        <v>760</v>
      </c>
      <c r="I326" s="11" t="str">
        <f>VLOOKUP(H326,'[2]54_Manajemen'!C$7:R$63,5,0)</f>
        <v>ESPA4110</v>
      </c>
      <c r="J326" s="11">
        <f>VLOOKUP(H326,'[2]54_Manajemen'!C$7:R$63,3,0)</f>
        <v>3</v>
      </c>
      <c r="K326" s="15" t="s">
        <v>23</v>
      </c>
      <c r="L326" s="11" t="s">
        <v>46</v>
      </c>
      <c r="M326" s="11" t="s">
        <v>23</v>
      </c>
      <c r="N326" s="24">
        <v>22</v>
      </c>
      <c r="O326" s="14" t="s">
        <v>776</v>
      </c>
      <c r="P326" s="11">
        <v>20</v>
      </c>
      <c r="Q326" s="12" t="s">
        <v>765</v>
      </c>
      <c r="R326" s="12" t="s">
        <v>766</v>
      </c>
    </row>
    <row r="327" spans="1:18" s="7" customFormat="1" ht="36" customHeight="1" x14ac:dyDescent="0.25">
      <c r="A327" s="11">
        <v>311</v>
      </c>
      <c r="B327" s="11">
        <v>19002239</v>
      </c>
      <c r="C327" s="12" t="s">
        <v>290</v>
      </c>
      <c r="D327" s="12" t="str">
        <f>VLOOKUP(B327,'[1]REKAP TUTOR'!E$4:O$573,11,0)</f>
        <v>082231799433</v>
      </c>
      <c r="E327" s="11" t="s">
        <v>20</v>
      </c>
      <c r="F327" s="11" t="s">
        <v>39</v>
      </c>
      <c r="G327" s="16" t="s">
        <v>759</v>
      </c>
      <c r="H327" s="11" t="s">
        <v>760</v>
      </c>
      <c r="I327" s="11" t="str">
        <f>VLOOKUP(H327,'[2]54_Manajemen'!C$7:R$63,5,0)</f>
        <v>ESPA4110</v>
      </c>
      <c r="J327" s="11">
        <f>VLOOKUP(H327,'[2]54_Manajemen'!C$7:R$63,3,0)</f>
        <v>3</v>
      </c>
      <c r="K327" s="15" t="s">
        <v>23</v>
      </c>
      <c r="L327" s="11" t="s">
        <v>40</v>
      </c>
      <c r="M327" s="11"/>
      <c r="N327" s="24">
        <v>22</v>
      </c>
      <c r="O327" s="14" t="s">
        <v>770</v>
      </c>
      <c r="P327" s="23">
        <v>34</v>
      </c>
      <c r="Q327" s="12" t="s">
        <v>780</v>
      </c>
      <c r="R327" s="12" t="s">
        <v>781</v>
      </c>
    </row>
    <row r="328" spans="1:18" s="7" customFormat="1" ht="36" customHeight="1" x14ac:dyDescent="0.25">
      <c r="A328" s="11">
        <v>312</v>
      </c>
      <c r="B328" s="11">
        <v>19001091</v>
      </c>
      <c r="C328" s="12" t="s">
        <v>752</v>
      </c>
      <c r="D328" s="12" t="str">
        <f>VLOOKUP(B328,'[1]REKAP TUTOR'!E$4:O$573,11,0)</f>
        <v>0852288113311</v>
      </c>
      <c r="E328" s="15" t="s">
        <v>299</v>
      </c>
      <c r="F328" s="11">
        <v>3</v>
      </c>
      <c r="G328" s="17" t="s">
        <v>759</v>
      </c>
      <c r="H328" s="15" t="s">
        <v>760</v>
      </c>
      <c r="I328" s="11" t="str">
        <f>VLOOKUP(H328,'[2]54_Manajemen'!C$7:R$63,5,0)</f>
        <v>ESPA4110</v>
      </c>
      <c r="J328" s="11">
        <f>VLOOKUP(H328,'[2]54_Manajemen'!C$7:R$63,3,0)</f>
        <v>3</v>
      </c>
      <c r="K328" s="15" t="s">
        <v>23</v>
      </c>
      <c r="L328" s="15" t="s">
        <v>64</v>
      </c>
      <c r="M328" s="11" t="s">
        <v>34</v>
      </c>
      <c r="N328" s="24">
        <v>22</v>
      </c>
      <c r="O328" s="14" t="s">
        <v>779</v>
      </c>
      <c r="P328" s="23">
        <v>22</v>
      </c>
      <c r="Q328" s="12" t="s">
        <v>768</v>
      </c>
      <c r="R328" s="12" t="s">
        <v>769</v>
      </c>
    </row>
    <row r="329" spans="1:18" s="8" customFormat="1" ht="36" customHeight="1" x14ac:dyDescent="0.25">
      <c r="A329" s="11">
        <v>313</v>
      </c>
      <c r="B329" s="11">
        <v>19002198</v>
      </c>
      <c r="C329" s="18" t="s">
        <v>292</v>
      </c>
      <c r="D329" s="12" t="str">
        <f>VLOOKUP(B329,'[1]REKAP TUTOR'!E$4:O$573,11,0)</f>
        <v>087894929578</v>
      </c>
      <c r="E329" s="11" t="s">
        <v>20</v>
      </c>
      <c r="F329" s="11">
        <v>2</v>
      </c>
      <c r="G329" s="12" t="s">
        <v>795</v>
      </c>
      <c r="H329" s="11" t="s">
        <v>796</v>
      </c>
      <c r="I329" s="11" t="str">
        <f>VLOOKUP(H329,'[2]83_Akuntansi'!C$7:R$62,5,0)</f>
        <v>ESPA4111</v>
      </c>
      <c r="J329" s="11">
        <f>VLOOKUP(H329,'[2]83_Akuntansi'!C$7:R$62,3,0)</f>
        <v>3</v>
      </c>
      <c r="K329" s="15" t="s">
        <v>23</v>
      </c>
      <c r="L329" s="15" t="s">
        <v>383</v>
      </c>
      <c r="M329" s="11"/>
      <c r="N329" s="24">
        <v>14</v>
      </c>
      <c r="O329" s="11" t="s">
        <v>797</v>
      </c>
      <c r="P329" s="23">
        <v>26</v>
      </c>
      <c r="Q329" s="34" t="s">
        <v>1802</v>
      </c>
      <c r="R329" s="34" t="s">
        <v>1803</v>
      </c>
    </row>
    <row r="330" spans="1:18" s="7" customFormat="1" ht="36" customHeight="1" x14ac:dyDescent="0.25">
      <c r="A330" s="11">
        <v>314</v>
      </c>
      <c r="B330" s="11">
        <v>19000929</v>
      </c>
      <c r="C330" s="12" t="s">
        <v>90</v>
      </c>
      <c r="D330" s="12" t="str">
        <f>VLOOKUP(B330,'[1]REKAP TUTOR'!E$4:O$573,11,0)</f>
        <v>085268036010</v>
      </c>
      <c r="E330" s="11" t="s">
        <v>91</v>
      </c>
      <c r="F330" s="11">
        <v>1</v>
      </c>
      <c r="G330" s="17" t="s">
        <v>109</v>
      </c>
      <c r="H330" s="11" t="s">
        <v>110</v>
      </c>
      <c r="I330" s="11" t="str">
        <f>VLOOKUP(H330,'[2]50_Adm Negara'!C$9:R$64,5,0)</f>
        <v>ADPU4130</v>
      </c>
      <c r="J330" s="11">
        <f>VLOOKUP(H330,'[2]50_Adm Negara'!C$9:R$64,3,0)</f>
        <v>3</v>
      </c>
      <c r="K330" s="15" t="s">
        <v>23</v>
      </c>
      <c r="L330" s="11" t="s">
        <v>24</v>
      </c>
      <c r="M330" s="11" t="s">
        <v>23</v>
      </c>
      <c r="N330" s="24">
        <v>21</v>
      </c>
      <c r="O330" s="11" t="s">
        <v>111</v>
      </c>
      <c r="P330" s="11">
        <v>23</v>
      </c>
      <c r="Q330" s="12" t="s">
        <v>112</v>
      </c>
      <c r="R330" s="12" t="s">
        <v>113</v>
      </c>
    </row>
    <row r="331" spans="1:18" s="8" customFormat="1" ht="36" customHeight="1" x14ac:dyDescent="0.25">
      <c r="A331" s="11">
        <v>315</v>
      </c>
      <c r="B331" s="11">
        <v>19002002</v>
      </c>
      <c r="C331" s="12" t="s">
        <v>96</v>
      </c>
      <c r="D331" s="12" t="str">
        <f>VLOOKUP(B331,'[1]REKAP TUTOR'!E$4:O$573,11,0)</f>
        <v>081368731370</v>
      </c>
      <c r="E331" s="11" t="s">
        <v>91</v>
      </c>
      <c r="F331" s="11">
        <v>1</v>
      </c>
      <c r="G331" s="17" t="s">
        <v>109</v>
      </c>
      <c r="H331" s="11" t="s">
        <v>110</v>
      </c>
      <c r="I331" s="11" t="str">
        <f>VLOOKUP(H331,'[2]50_Adm Negara'!C$9:R$64,5,0)</f>
        <v>ADPU4130</v>
      </c>
      <c r="J331" s="11">
        <f>VLOOKUP(H331,'[2]50_Adm Negara'!C$9:R$64,3,0)</f>
        <v>3</v>
      </c>
      <c r="K331" s="15" t="s">
        <v>23</v>
      </c>
      <c r="L331" s="11" t="s">
        <v>24</v>
      </c>
      <c r="M331" s="11" t="s">
        <v>34</v>
      </c>
      <c r="N331" s="24">
        <v>21</v>
      </c>
      <c r="O331" s="11" t="s">
        <v>114</v>
      </c>
      <c r="P331" s="11">
        <v>23</v>
      </c>
      <c r="Q331" s="12" t="s">
        <v>115</v>
      </c>
      <c r="R331" s="12" t="s">
        <v>116</v>
      </c>
    </row>
    <row r="332" spans="1:18" s="7" customFormat="1" ht="36" customHeight="1" x14ac:dyDescent="0.25">
      <c r="A332" s="11">
        <v>316</v>
      </c>
      <c r="B332" s="11">
        <v>19002169</v>
      </c>
      <c r="C332" s="12" t="s">
        <v>121</v>
      </c>
      <c r="D332" s="12" t="str">
        <f>VLOOKUP(B332,'[1]REKAP TUTOR'!E$4:O$573,11,0)</f>
        <v>082280852140</v>
      </c>
      <c r="E332" s="11" t="s">
        <v>91</v>
      </c>
      <c r="F332" s="11">
        <v>1</v>
      </c>
      <c r="G332" s="18" t="s">
        <v>109</v>
      </c>
      <c r="H332" s="11" t="s">
        <v>110</v>
      </c>
      <c r="I332" s="11" t="str">
        <f>VLOOKUP(H332,'[2]50_Adm Negara'!C$9:R$64,5,0)</f>
        <v>ADPU4130</v>
      </c>
      <c r="J332" s="11">
        <f>VLOOKUP(H332,'[2]50_Adm Negara'!C$9:R$64,3,0)</f>
        <v>3</v>
      </c>
      <c r="K332" s="15" t="s">
        <v>23</v>
      </c>
      <c r="L332" s="15" t="s">
        <v>122</v>
      </c>
      <c r="M332" s="11" t="s">
        <v>23</v>
      </c>
      <c r="N332" s="24">
        <v>21</v>
      </c>
      <c r="O332" s="11" t="s">
        <v>123</v>
      </c>
      <c r="P332" s="23">
        <v>30</v>
      </c>
      <c r="Q332" s="12" t="s">
        <v>124</v>
      </c>
      <c r="R332" s="12" t="s">
        <v>125</v>
      </c>
    </row>
    <row r="333" spans="1:18" s="8" customFormat="1" ht="36" customHeight="1" x14ac:dyDescent="0.25">
      <c r="A333" s="11">
        <v>317</v>
      </c>
      <c r="B333" s="11">
        <v>19002311</v>
      </c>
      <c r="C333" s="12" t="s">
        <v>117</v>
      </c>
      <c r="D333" s="12" t="str">
        <f>VLOOKUP(B333,'[1]REKAP TUTOR'!E$4:O$573,11,0)</f>
        <v>082175993643</v>
      </c>
      <c r="E333" s="11" t="s">
        <v>91</v>
      </c>
      <c r="F333" s="11">
        <v>1</v>
      </c>
      <c r="G333" s="18" t="s">
        <v>109</v>
      </c>
      <c r="H333" s="11" t="s">
        <v>110</v>
      </c>
      <c r="I333" s="11" t="str">
        <f>VLOOKUP(H333,'[2]50_Adm Negara'!C$9:R$64,5,0)</f>
        <v>ADPU4130</v>
      </c>
      <c r="J333" s="11">
        <f>VLOOKUP(H333,'[2]50_Adm Negara'!C$9:R$64,3,0)</f>
        <v>3</v>
      </c>
      <c r="K333" s="15" t="s">
        <v>23</v>
      </c>
      <c r="L333" s="11" t="s">
        <v>69</v>
      </c>
      <c r="M333" s="11" t="s">
        <v>34</v>
      </c>
      <c r="N333" s="24">
        <v>21</v>
      </c>
      <c r="O333" s="11" t="s">
        <v>118</v>
      </c>
      <c r="P333" s="11">
        <v>26</v>
      </c>
      <c r="Q333" s="12" t="s">
        <v>119</v>
      </c>
      <c r="R333" s="12" t="s">
        <v>120</v>
      </c>
    </row>
    <row r="334" spans="1:18" s="8" customFormat="1" ht="36" customHeight="1" x14ac:dyDescent="0.25">
      <c r="A334" s="11">
        <v>318</v>
      </c>
      <c r="B334" s="11">
        <v>19001124</v>
      </c>
      <c r="C334" s="12" t="s">
        <v>1092</v>
      </c>
      <c r="D334" s="12" t="str">
        <f>VLOOKUP(B334,'[1]REKAP TUTOR'!E$4:O$573,11,0)</f>
        <v>081271905777</v>
      </c>
      <c r="E334" s="11" t="s">
        <v>91</v>
      </c>
      <c r="F334" s="11">
        <v>7</v>
      </c>
      <c r="G334" s="12" t="s">
        <v>1093</v>
      </c>
      <c r="H334" s="11" t="s">
        <v>1094</v>
      </c>
      <c r="I334" s="11" t="str">
        <f>VLOOKUP(H334,'[2]50_Adm Negara'!C$9:R$64,5,0)</f>
        <v>ISIP4112</v>
      </c>
      <c r="J334" s="11">
        <f>VLOOKUP(H334,'[2]50_Adm Negara'!C$9:R$64,3,0)</f>
        <v>3</v>
      </c>
      <c r="K334" s="15" t="s">
        <v>23</v>
      </c>
      <c r="L334" s="11" t="s">
        <v>24</v>
      </c>
      <c r="M334" s="11" t="s">
        <v>23</v>
      </c>
      <c r="N334" s="24">
        <v>13</v>
      </c>
      <c r="O334" s="11" t="s">
        <v>1095</v>
      </c>
      <c r="P334" s="11">
        <v>34</v>
      </c>
      <c r="Q334" s="20" t="s">
        <v>1679</v>
      </c>
      <c r="R334" s="20" t="s">
        <v>1680</v>
      </c>
    </row>
    <row r="335" spans="1:18" s="8" customFormat="1" ht="36" customHeight="1" x14ac:dyDescent="0.25">
      <c r="A335" s="11">
        <v>319</v>
      </c>
      <c r="B335" s="11">
        <v>19002166</v>
      </c>
      <c r="C335" s="12" t="s">
        <v>144</v>
      </c>
      <c r="D335" s="12" t="str">
        <f>VLOOKUP(B335,'[1]REKAP TUTOR'!E$4:O$573,11,0)</f>
        <v>082135360000</v>
      </c>
      <c r="E335" s="15" t="s">
        <v>1248</v>
      </c>
      <c r="F335" s="11" t="s">
        <v>39</v>
      </c>
      <c r="G335" s="12" t="s">
        <v>1093</v>
      </c>
      <c r="H335" s="11" t="s">
        <v>1094</v>
      </c>
      <c r="I335" s="11" t="str">
        <f>VLOOKUP(H335,'[2]50_Adm Negara'!C$9:R$64,5,0)</f>
        <v>ISIP4112</v>
      </c>
      <c r="J335" s="11">
        <f>VLOOKUP(H335,'[2]50_Adm Negara'!C$9:R$64,3,0)</f>
        <v>3</v>
      </c>
      <c r="K335" s="15" t="s">
        <v>23</v>
      </c>
      <c r="L335" s="15" t="s">
        <v>190</v>
      </c>
      <c r="M335" s="11" t="s">
        <v>34</v>
      </c>
      <c r="N335" s="24">
        <v>13</v>
      </c>
      <c r="O335" s="11" t="s">
        <v>1098</v>
      </c>
      <c r="P335" s="23">
        <v>27</v>
      </c>
      <c r="Q335" s="12" t="s">
        <v>1096</v>
      </c>
      <c r="R335" s="12" t="s">
        <v>1097</v>
      </c>
    </row>
    <row r="336" spans="1:18" s="8" customFormat="1" ht="36" customHeight="1" x14ac:dyDescent="0.25">
      <c r="A336" s="11">
        <v>320</v>
      </c>
      <c r="B336" s="11">
        <v>19002230</v>
      </c>
      <c r="C336" s="18" t="s">
        <v>1099</v>
      </c>
      <c r="D336" s="12" t="str">
        <f>VLOOKUP(B336,'[1]REKAP TUTOR'!E$4:O$573,11,0)</f>
        <v>0816 3228 9004</v>
      </c>
      <c r="E336" s="11" t="s">
        <v>1100</v>
      </c>
      <c r="F336" s="11" t="s">
        <v>39</v>
      </c>
      <c r="G336" s="12" t="s">
        <v>1101</v>
      </c>
      <c r="H336" s="11" t="s">
        <v>1102</v>
      </c>
      <c r="I336" s="11" t="str">
        <f>VLOOKUP(H336,'[2]70_Sosiologi'!C$8:G$62,5,0)</f>
        <v>ISIP4130</v>
      </c>
      <c r="J336" s="11">
        <f>VLOOKUP(H336,'[2]70_Sosiologi'!C$8:E$62,3,0)</f>
        <v>4</v>
      </c>
      <c r="K336" s="15" t="s">
        <v>23</v>
      </c>
      <c r="L336" s="11" t="s">
        <v>323</v>
      </c>
      <c r="M336" s="11"/>
      <c r="N336" s="24">
        <v>21</v>
      </c>
      <c r="O336" s="11" t="s">
        <v>1103</v>
      </c>
      <c r="P336" s="11">
        <v>30</v>
      </c>
      <c r="Q336" s="20" t="s">
        <v>1681</v>
      </c>
      <c r="R336" s="20" t="s">
        <v>1682</v>
      </c>
    </row>
    <row r="337" spans="1:18" s="7" customFormat="1" ht="36" customHeight="1" x14ac:dyDescent="0.25">
      <c r="A337" s="11">
        <v>321</v>
      </c>
      <c r="B337" s="11">
        <v>19001125</v>
      </c>
      <c r="C337" s="12" t="s">
        <v>1110</v>
      </c>
      <c r="D337" s="12" t="str">
        <f>VLOOKUP(B337,'[1]REKAP TUTOR'!E$4:O$573,11,0)</f>
        <v>08117300209</v>
      </c>
      <c r="E337" s="11" t="s">
        <v>56</v>
      </c>
      <c r="F337" s="11">
        <v>1</v>
      </c>
      <c r="G337" s="17" t="s">
        <v>1107</v>
      </c>
      <c r="H337" s="15" t="s">
        <v>1102</v>
      </c>
      <c r="I337" s="15" t="s">
        <v>1102</v>
      </c>
      <c r="J337" s="21">
        <v>4</v>
      </c>
      <c r="K337" s="11" t="s">
        <v>45</v>
      </c>
      <c r="L337" s="11" t="s">
        <v>46</v>
      </c>
      <c r="M337" s="11" t="s">
        <v>60</v>
      </c>
      <c r="N337" s="24">
        <v>12</v>
      </c>
      <c r="O337" s="11" t="s">
        <v>1111</v>
      </c>
      <c r="P337" s="11">
        <v>34</v>
      </c>
      <c r="Q337" s="34" t="s">
        <v>1814</v>
      </c>
      <c r="R337" s="34" t="s">
        <v>1815</v>
      </c>
    </row>
    <row r="338" spans="1:18" s="7" customFormat="1" ht="36" customHeight="1" x14ac:dyDescent="0.25">
      <c r="A338" s="11">
        <v>322</v>
      </c>
      <c r="B338" s="11">
        <v>19001220</v>
      </c>
      <c r="C338" s="12" t="s">
        <v>3713</v>
      </c>
      <c r="D338" s="35" t="s">
        <v>3668</v>
      </c>
      <c r="E338" s="11" t="s">
        <v>1112</v>
      </c>
      <c r="F338" s="11">
        <v>1</v>
      </c>
      <c r="G338" s="17" t="s">
        <v>1107</v>
      </c>
      <c r="H338" s="15" t="s">
        <v>1102</v>
      </c>
      <c r="I338" s="11" t="str">
        <f>VLOOKUP(H338,'[2]311_Hukum'!C$8:R$61,5,0)</f>
        <v>ISIP4130</v>
      </c>
      <c r="J338" s="11">
        <f>VLOOKUP(H338,'[2]311_Hukum'!C$8:R$61,3,0)</f>
        <v>4</v>
      </c>
      <c r="K338" s="11" t="s">
        <v>23</v>
      </c>
      <c r="L338" s="15" t="s">
        <v>1113</v>
      </c>
      <c r="M338" s="11"/>
      <c r="N338" s="24">
        <v>21</v>
      </c>
      <c r="O338" s="11" t="s">
        <v>1114</v>
      </c>
      <c r="P338" s="11">
        <v>28</v>
      </c>
      <c r="Q338" s="20" t="s">
        <v>1683</v>
      </c>
      <c r="R338" s="20" t="s">
        <v>1684</v>
      </c>
    </row>
    <row r="339" spans="1:18" s="8" customFormat="1" ht="36" customHeight="1" x14ac:dyDescent="0.25">
      <c r="A339" s="11">
        <v>323</v>
      </c>
      <c r="B339" s="11">
        <v>19002103</v>
      </c>
      <c r="C339" s="12" t="s">
        <v>1106</v>
      </c>
      <c r="D339" s="12" t="str">
        <f>VLOOKUP(B339,'[1]REKAP TUTOR'!E$4:O$573,11,0)</f>
        <v>081368666769</v>
      </c>
      <c r="E339" s="11" t="s">
        <v>104</v>
      </c>
      <c r="F339" s="11" t="s">
        <v>39</v>
      </c>
      <c r="G339" s="16" t="s">
        <v>1107</v>
      </c>
      <c r="H339" s="11" t="s">
        <v>1102</v>
      </c>
      <c r="I339" s="11" t="str">
        <f>VLOOKUP(H339,'[2]311_Hukum'!C$8:R$61,5,0)</f>
        <v>ISIP4130</v>
      </c>
      <c r="J339" s="11">
        <f>VLOOKUP(H339,'[2]311_Hukum'!C$8:R$61,3,0)</f>
        <v>4</v>
      </c>
      <c r="K339" s="15" t="s">
        <v>23</v>
      </c>
      <c r="L339" s="11" t="s">
        <v>323</v>
      </c>
      <c r="M339" s="11"/>
      <c r="N339" s="24">
        <v>21</v>
      </c>
      <c r="O339" s="11" t="s">
        <v>1108</v>
      </c>
      <c r="P339" s="11">
        <v>35</v>
      </c>
      <c r="Q339" s="12" t="s">
        <v>1104</v>
      </c>
      <c r="R339" s="12" t="s">
        <v>1105</v>
      </c>
    </row>
    <row r="340" spans="1:18" s="8" customFormat="1" ht="36" customHeight="1" x14ac:dyDescent="0.25">
      <c r="A340" s="11">
        <v>324</v>
      </c>
      <c r="B340" s="11">
        <v>19002012</v>
      </c>
      <c r="C340" s="12" t="s">
        <v>965</v>
      </c>
      <c r="D340" s="12" t="str">
        <f>VLOOKUP(B340,'[1]REKAP TUTOR'!E$4:O$573,11,0)</f>
        <v>08127251199</v>
      </c>
      <c r="E340" s="11" t="s">
        <v>56</v>
      </c>
      <c r="F340" s="11">
        <v>1</v>
      </c>
      <c r="G340" s="17" t="s">
        <v>1107</v>
      </c>
      <c r="H340" s="15" t="s">
        <v>1102</v>
      </c>
      <c r="I340" s="15" t="s">
        <v>1102</v>
      </c>
      <c r="J340" s="21">
        <v>4</v>
      </c>
      <c r="K340" s="11" t="s">
        <v>45</v>
      </c>
      <c r="L340" s="11" t="s">
        <v>46</v>
      </c>
      <c r="M340" s="11" t="s">
        <v>57</v>
      </c>
      <c r="N340" s="24">
        <v>23</v>
      </c>
      <c r="O340" s="11" t="s">
        <v>1109</v>
      </c>
      <c r="P340" s="11">
        <v>27</v>
      </c>
      <c r="Q340" s="34" t="s">
        <v>1812</v>
      </c>
      <c r="R340" s="34" t="s">
        <v>1813</v>
      </c>
    </row>
    <row r="341" spans="1:18" s="8" customFormat="1" ht="36" customHeight="1" x14ac:dyDescent="0.25">
      <c r="A341" s="11">
        <v>325</v>
      </c>
      <c r="B341" s="11">
        <v>19001385</v>
      </c>
      <c r="C341" s="12" t="s">
        <v>861</v>
      </c>
      <c r="D341" s="12" t="str">
        <f>VLOOKUP(B341,'[1]REKAP TUTOR'!E$4:O$573,11,0)</f>
        <v>081218744744</v>
      </c>
      <c r="E341" s="11" t="s">
        <v>104</v>
      </c>
      <c r="F341" s="11" t="s">
        <v>935</v>
      </c>
      <c r="G341" s="12" t="s">
        <v>1107</v>
      </c>
      <c r="H341" s="11" t="s">
        <v>1102</v>
      </c>
      <c r="I341" s="11" t="str">
        <f>VLOOKUP(H341,'[2]311_Hukum'!C$8:R$61,5,0)</f>
        <v>ISIP4130</v>
      </c>
      <c r="J341" s="11">
        <f>VLOOKUP(H341,'[2]311_Hukum'!C$8:R$61,3,0)</f>
        <v>4</v>
      </c>
      <c r="K341" s="15" t="s">
        <v>23</v>
      </c>
      <c r="L341" s="11" t="s">
        <v>69</v>
      </c>
      <c r="M341" s="11"/>
      <c r="N341" s="24">
        <v>12</v>
      </c>
      <c r="O341" s="11" t="s">
        <v>1115</v>
      </c>
      <c r="P341" s="11">
        <v>33</v>
      </c>
      <c r="Q341" s="20" t="s">
        <v>1685</v>
      </c>
      <c r="R341" s="20" t="s">
        <v>1686</v>
      </c>
    </row>
    <row r="342" spans="1:18" s="8" customFormat="1" ht="36" customHeight="1" x14ac:dyDescent="0.25">
      <c r="A342" s="11">
        <v>326</v>
      </c>
      <c r="B342" s="11">
        <v>19001338</v>
      </c>
      <c r="C342" s="12" t="s">
        <v>148</v>
      </c>
      <c r="D342" s="12" t="str">
        <f>VLOOKUP(B342,'[1]REKAP TUTOR'!E$4:O$573,11,0)</f>
        <v>085222477713</v>
      </c>
      <c r="E342" s="11" t="s">
        <v>91</v>
      </c>
      <c r="F342" s="11">
        <v>2.2999999999999998</v>
      </c>
      <c r="G342" s="12" t="s">
        <v>1127</v>
      </c>
      <c r="H342" s="11" t="s">
        <v>1128</v>
      </c>
      <c r="I342" s="11" t="str">
        <f>VLOOKUP(H342,'[2]50_Adm Negara'!C$9:R$64,5,0)</f>
        <v>ISIP4212</v>
      </c>
      <c r="J342" s="11">
        <f>VLOOKUP(H342,'[2]50_Adm Negara'!C$9:R$64,3,0)</f>
        <v>3</v>
      </c>
      <c r="K342" s="15" t="s">
        <v>23</v>
      </c>
      <c r="L342" s="11" t="s">
        <v>69</v>
      </c>
      <c r="M342" s="11"/>
      <c r="N342" s="24">
        <v>24</v>
      </c>
      <c r="O342" s="11" t="s">
        <v>1142</v>
      </c>
      <c r="P342" s="11">
        <v>32</v>
      </c>
      <c r="Q342" s="12" t="s">
        <v>1134</v>
      </c>
      <c r="R342" s="12" t="s">
        <v>1135</v>
      </c>
    </row>
    <row r="343" spans="1:18" s="8" customFormat="1" ht="36" customHeight="1" x14ac:dyDescent="0.25">
      <c r="A343" s="11">
        <v>327</v>
      </c>
      <c r="B343" s="11">
        <v>19001437</v>
      </c>
      <c r="C343" s="12" t="s">
        <v>1132</v>
      </c>
      <c r="D343" s="12" t="str">
        <f>VLOOKUP(B343,'[1]REKAP TUTOR'!E$4:O$573,11,0)</f>
        <v>082337983798</v>
      </c>
      <c r="E343" s="11" t="s">
        <v>91</v>
      </c>
      <c r="F343" s="11">
        <v>3</v>
      </c>
      <c r="G343" s="12" t="s">
        <v>1127</v>
      </c>
      <c r="H343" s="11" t="s">
        <v>1128</v>
      </c>
      <c r="I343" s="11" t="str">
        <f>VLOOKUP(H343,'[2]50_Adm Negara'!C$9:R$64,5,0)</f>
        <v>ISIP4212</v>
      </c>
      <c r="J343" s="11">
        <f>VLOOKUP(H343,'[2]50_Adm Negara'!C$9:R$64,3,0)</f>
        <v>3</v>
      </c>
      <c r="K343" s="15" t="s">
        <v>23</v>
      </c>
      <c r="L343" s="15" t="s">
        <v>166</v>
      </c>
      <c r="M343" s="11"/>
      <c r="N343" s="24">
        <v>24</v>
      </c>
      <c r="O343" s="11" t="s">
        <v>1133</v>
      </c>
      <c r="P343" s="23">
        <v>33</v>
      </c>
      <c r="Q343" s="20" t="s">
        <v>1130</v>
      </c>
      <c r="R343" s="20" t="s">
        <v>1131</v>
      </c>
    </row>
    <row r="344" spans="1:18" s="8" customFormat="1" ht="36" customHeight="1" x14ac:dyDescent="0.25">
      <c r="A344" s="11">
        <v>328</v>
      </c>
      <c r="B344" s="11">
        <v>19000377</v>
      </c>
      <c r="C344" s="12" t="s">
        <v>1076</v>
      </c>
      <c r="D344" s="12" t="str">
        <f>VLOOKUP(B344,'[1]REKAP TUTOR'!E$4:O$573,11,0)</f>
        <v>08117300265</v>
      </c>
      <c r="E344" s="11" t="s">
        <v>91</v>
      </c>
      <c r="F344" s="11">
        <v>3</v>
      </c>
      <c r="G344" s="17" t="s">
        <v>1127</v>
      </c>
      <c r="H344" s="11" t="s">
        <v>1128</v>
      </c>
      <c r="I344" s="11" t="str">
        <f>VLOOKUP(H344,'[2]50_Adm Negara'!C$9:R$64,5,0)</f>
        <v>ISIP4212</v>
      </c>
      <c r="J344" s="11">
        <f>VLOOKUP(H344,'[2]50_Adm Negara'!C$9:R$64,3,0)</f>
        <v>3</v>
      </c>
      <c r="K344" s="11" t="s">
        <v>45</v>
      </c>
      <c r="L344" s="11" t="s">
        <v>24</v>
      </c>
      <c r="M344" s="11" t="s">
        <v>94</v>
      </c>
      <c r="N344" s="24">
        <v>24</v>
      </c>
      <c r="O344" s="11" t="s">
        <v>1129</v>
      </c>
      <c r="P344" s="11">
        <v>24</v>
      </c>
      <c r="Q344" s="34" t="s">
        <v>1816</v>
      </c>
      <c r="R344" s="34" t="s">
        <v>1817</v>
      </c>
    </row>
    <row r="345" spans="1:18" s="8" customFormat="1" ht="36" customHeight="1" x14ac:dyDescent="0.25">
      <c r="A345" s="11">
        <v>329</v>
      </c>
      <c r="B345" s="11">
        <v>19000694</v>
      </c>
      <c r="C345" s="12" t="s">
        <v>1136</v>
      </c>
      <c r="D345" s="12" t="str">
        <f>VLOOKUP(B345,'[1]REKAP TUTOR'!E$4:O$573,11,0)</f>
        <v>085273301214</v>
      </c>
      <c r="E345" s="15" t="s">
        <v>1137</v>
      </c>
      <c r="F345" s="11" t="s">
        <v>39</v>
      </c>
      <c r="G345" s="28" t="s">
        <v>1127</v>
      </c>
      <c r="H345" s="22" t="s">
        <v>1128</v>
      </c>
      <c r="I345" s="11" t="str">
        <f>VLOOKUP(H345,'[2]72_Komunikasi'!C$7:G$62,5,0)</f>
        <v>ISIP4212</v>
      </c>
      <c r="J345" s="11">
        <f>VLOOKUP(H345,'[2]72_Komunikasi'!C$7:E$62,3,0)</f>
        <v>3</v>
      </c>
      <c r="K345" s="15" t="s">
        <v>23</v>
      </c>
      <c r="L345" s="15" t="s">
        <v>1138</v>
      </c>
      <c r="M345" s="11"/>
      <c r="N345" s="24">
        <v>24</v>
      </c>
      <c r="O345" s="11" t="s">
        <v>1139</v>
      </c>
      <c r="P345" s="23">
        <v>24</v>
      </c>
      <c r="Q345" s="12" t="s">
        <v>1140</v>
      </c>
      <c r="R345" s="12" t="s">
        <v>1141</v>
      </c>
    </row>
    <row r="346" spans="1:18" s="8" customFormat="1" ht="36" customHeight="1" x14ac:dyDescent="0.25">
      <c r="A346" s="11">
        <v>330</v>
      </c>
      <c r="B346" s="11">
        <v>19001475</v>
      </c>
      <c r="C346" s="12" t="s">
        <v>1200</v>
      </c>
      <c r="D346" s="12" t="str">
        <f>VLOOKUP(B346,'[1]REKAP TUTOR'!E$4:O$573,11,0)</f>
        <v>085266676726</v>
      </c>
      <c r="E346" s="15" t="s">
        <v>1201</v>
      </c>
      <c r="F346" s="11">
        <v>1</v>
      </c>
      <c r="G346" s="17" t="s">
        <v>1202</v>
      </c>
      <c r="H346" s="15" t="s">
        <v>1203</v>
      </c>
      <c r="I346" s="15" t="s">
        <v>1203</v>
      </c>
      <c r="J346" s="21">
        <v>3</v>
      </c>
      <c r="K346" s="11" t="s">
        <v>45</v>
      </c>
      <c r="L346" s="11" t="s">
        <v>46</v>
      </c>
      <c r="M346" s="11" t="s">
        <v>47</v>
      </c>
      <c r="N346" s="24">
        <v>13</v>
      </c>
      <c r="O346" s="11" t="s">
        <v>1204</v>
      </c>
      <c r="P346" s="11">
        <v>26</v>
      </c>
      <c r="Q346" s="34" t="s">
        <v>1824</v>
      </c>
      <c r="R346" s="34" t="s">
        <v>1825</v>
      </c>
    </row>
    <row r="347" spans="1:18" s="8" customFormat="1" ht="36" customHeight="1" x14ac:dyDescent="0.25">
      <c r="A347" s="11">
        <v>331</v>
      </c>
      <c r="B347" s="11">
        <v>19002132</v>
      </c>
      <c r="C347" s="18" t="s">
        <v>1474</v>
      </c>
      <c r="D347" s="12" t="str">
        <f>VLOOKUP(B347,'[1]REKAP TUTOR'!E$4:O$573,11,0)</f>
        <v>085263027227</v>
      </c>
      <c r="E347" s="15" t="s">
        <v>1201</v>
      </c>
      <c r="F347" s="11">
        <v>1</v>
      </c>
      <c r="G347" s="17" t="s">
        <v>1475</v>
      </c>
      <c r="H347" s="15" t="s">
        <v>1476</v>
      </c>
      <c r="I347" s="15" t="s">
        <v>632</v>
      </c>
      <c r="J347" s="21">
        <v>3</v>
      </c>
      <c r="K347" s="11" t="s">
        <v>45</v>
      </c>
      <c r="L347" s="11" t="s">
        <v>46</v>
      </c>
      <c r="M347" s="11" t="s">
        <v>47</v>
      </c>
      <c r="N347" s="24">
        <v>24</v>
      </c>
      <c r="O347" s="11" t="s">
        <v>1477</v>
      </c>
      <c r="P347" s="11">
        <v>26</v>
      </c>
      <c r="Q347" s="34" t="s">
        <v>1850</v>
      </c>
      <c r="R347" s="34" t="s">
        <v>1851</v>
      </c>
    </row>
    <row r="348" spans="1:18" s="7" customFormat="1" ht="36" customHeight="1" x14ac:dyDescent="0.25">
      <c r="A348" s="11">
        <v>332</v>
      </c>
      <c r="B348" s="11">
        <v>19000377</v>
      </c>
      <c r="C348" s="12" t="s">
        <v>1076</v>
      </c>
      <c r="D348" s="12" t="str">
        <f>VLOOKUP(B348,'[1]REKAP TUTOR'!E$4:O$573,11,0)</f>
        <v>08117300265</v>
      </c>
      <c r="E348" s="11" t="s">
        <v>1077</v>
      </c>
      <c r="F348" s="11" t="s">
        <v>39</v>
      </c>
      <c r="G348" s="28" t="s">
        <v>1078</v>
      </c>
      <c r="H348" s="22" t="s">
        <v>1079</v>
      </c>
      <c r="I348" s="11" t="str">
        <f>VLOOKUP(H348,'[2]72_Komunikasi'!C$7:G$62,5,0)</f>
        <v>ISIP4110</v>
      </c>
      <c r="J348" s="11">
        <f>VLOOKUP(H348,'[2]72_Komunikasi'!C$7:E$62,3,0)</f>
        <v>3</v>
      </c>
      <c r="K348" s="15" t="s">
        <v>23</v>
      </c>
      <c r="L348" s="15" t="s">
        <v>1080</v>
      </c>
      <c r="M348" s="11"/>
      <c r="N348" s="24">
        <v>12</v>
      </c>
      <c r="O348" s="11" t="s">
        <v>1081</v>
      </c>
      <c r="P348" s="23">
        <v>29</v>
      </c>
      <c r="Q348" s="12" t="s">
        <v>1082</v>
      </c>
      <c r="R348" s="12" t="s">
        <v>1083</v>
      </c>
    </row>
    <row r="349" spans="1:18" s="8" customFormat="1" ht="36" customHeight="1" x14ac:dyDescent="0.25">
      <c r="A349" s="11">
        <v>333</v>
      </c>
      <c r="B349" s="11">
        <v>19001124</v>
      </c>
      <c r="C349" s="12" t="s">
        <v>1092</v>
      </c>
      <c r="D349" s="12" t="str">
        <f>VLOOKUP(B349,'[1]REKAP TUTOR'!E$4:O$573,11,0)</f>
        <v>081271905777</v>
      </c>
      <c r="E349" s="15" t="s">
        <v>1248</v>
      </c>
      <c r="F349" s="11">
        <v>3</v>
      </c>
      <c r="G349" s="12" t="s">
        <v>1168</v>
      </c>
      <c r="H349" s="11" t="s">
        <v>1169</v>
      </c>
      <c r="I349" s="11" t="str">
        <f>VLOOKUP(H349,'[2]50_Adm Negara'!C$9:R$64,5,0)</f>
        <v>ISIP4215</v>
      </c>
      <c r="J349" s="11">
        <f>VLOOKUP(H349,'[2]50_Adm Negara'!C$9:R$64,3,0)</f>
        <v>3</v>
      </c>
      <c r="K349" s="15" t="s">
        <v>23</v>
      </c>
      <c r="L349" s="15" t="s">
        <v>102</v>
      </c>
      <c r="M349" s="11" t="s">
        <v>34</v>
      </c>
      <c r="N349" s="24">
        <v>23</v>
      </c>
      <c r="O349" s="11" t="s">
        <v>1177</v>
      </c>
      <c r="P349" s="23">
        <v>24</v>
      </c>
      <c r="Q349" s="20" t="s">
        <v>1687</v>
      </c>
      <c r="R349" s="20" t="s">
        <v>1688</v>
      </c>
    </row>
    <row r="350" spans="1:18" s="8" customFormat="1" ht="36" customHeight="1" x14ac:dyDescent="0.25">
      <c r="A350" s="11">
        <v>334</v>
      </c>
      <c r="B350" s="11">
        <v>19001125</v>
      </c>
      <c r="C350" s="12" t="s">
        <v>1110</v>
      </c>
      <c r="D350" s="12" t="str">
        <f>VLOOKUP(B350,'[1]REKAP TUTOR'!E$4:O$573,11,0)</f>
        <v>08117300209</v>
      </c>
      <c r="E350" s="11" t="s">
        <v>91</v>
      </c>
      <c r="F350" s="11">
        <v>3</v>
      </c>
      <c r="G350" s="12" t="s">
        <v>1168</v>
      </c>
      <c r="H350" s="11" t="s">
        <v>1169</v>
      </c>
      <c r="I350" s="11" t="str">
        <f>VLOOKUP(H350,'[2]50_Adm Negara'!C$9:R$64,5,0)</f>
        <v>ISIP4215</v>
      </c>
      <c r="J350" s="11">
        <f>VLOOKUP(H350,'[2]50_Adm Negara'!C$9:R$64,3,0)</f>
        <v>3</v>
      </c>
      <c r="K350" s="15" t="s">
        <v>23</v>
      </c>
      <c r="L350" s="11" t="s">
        <v>69</v>
      </c>
      <c r="M350" s="11" t="s">
        <v>23</v>
      </c>
      <c r="N350" s="24">
        <v>23</v>
      </c>
      <c r="O350" s="11" t="s">
        <v>1176</v>
      </c>
      <c r="P350" s="11">
        <v>20</v>
      </c>
      <c r="Q350" s="12" t="s">
        <v>1174</v>
      </c>
      <c r="R350" s="12" t="s">
        <v>1175</v>
      </c>
    </row>
    <row r="351" spans="1:18" s="8" customFormat="1" ht="36" customHeight="1" x14ac:dyDescent="0.25">
      <c r="A351" s="11">
        <v>335</v>
      </c>
      <c r="B351" s="11">
        <v>19002325</v>
      </c>
      <c r="C351" s="12" t="s">
        <v>157</v>
      </c>
      <c r="D351" s="12" t="str">
        <f>VLOOKUP(B351,'[1]REKAP TUTOR'!E$4:O$573,11,0)</f>
        <v>085669727341</v>
      </c>
      <c r="E351" s="11" t="s">
        <v>91</v>
      </c>
      <c r="F351" s="11">
        <v>3</v>
      </c>
      <c r="G351" s="17" t="s">
        <v>1168</v>
      </c>
      <c r="H351" s="11" t="s">
        <v>1169</v>
      </c>
      <c r="I351" s="11" t="str">
        <f>VLOOKUP(H351,'[2]50_Adm Negara'!C$9:R$64,5,0)</f>
        <v>ISIP4215</v>
      </c>
      <c r="J351" s="11">
        <f>VLOOKUP(H351,'[2]50_Adm Negara'!C$9:R$64,3,0)</f>
        <v>3</v>
      </c>
      <c r="K351" s="11" t="s">
        <v>45</v>
      </c>
      <c r="L351" s="11" t="s">
        <v>24</v>
      </c>
      <c r="M351" s="11" t="s">
        <v>94</v>
      </c>
      <c r="N351" s="24">
        <v>23</v>
      </c>
      <c r="O351" s="11" t="s">
        <v>1170</v>
      </c>
      <c r="P351" s="11">
        <v>24</v>
      </c>
      <c r="Q351" s="34" t="s">
        <v>1822</v>
      </c>
      <c r="R351" s="34" t="s">
        <v>1823</v>
      </c>
    </row>
    <row r="352" spans="1:18" s="8" customFormat="1" ht="36" customHeight="1" x14ac:dyDescent="0.25">
      <c r="A352" s="11">
        <v>336</v>
      </c>
      <c r="B352" s="11">
        <v>19001028</v>
      </c>
      <c r="C352" s="12" t="s">
        <v>220</v>
      </c>
      <c r="D352" s="12" t="str">
        <f>VLOOKUP(B352,'[1]REKAP TUTOR'!E$4:O$573,11,0)</f>
        <v>081367388902</v>
      </c>
      <c r="E352" s="11" t="s">
        <v>91</v>
      </c>
      <c r="F352" s="11">
        <v>3</v>
      </c>
      <c r="G352" s="12" t="s">
        <v>1168</v>
      </c>
      <c r="H352" s="11" t="s">
        <v>1169</v>
      </c>
      <c r="I352" s="11" t="str">
        <f>VLOOKUP(H352,'[2]50_Adm Negara'!C$9:R$64,5,0)</f>
        <v>ISIP4215</v>
      </c>
      <c r="J352" s="11">
        <f>VLOOKUP(H352,'[2]50_Adm Negara'!C$9:R$64,3,0)</f>
        <v>3</v>
      </c>
      <c r="K352" s="15" t="s">
        <v>23</v>
      </c>
      <c r="L352" s="11" t="s">
        <v>24</v>
      </c>
      <c r="M352" s="11"/>
      <c r="N352" s="24">
        <v>23</v>
      </c>
      <c r="O352" s="11" t="s">
        <v>1173</v>
      </c>
      <c r="P352" s="11">
        <v>32</v>
      </c>
      <c r="Q352" s="12" t="s">
        <v>1171</v>
      </c>
      <c r="R352" s="12" t="s">
        <v>1172</v>
      </c>
    </row>
    <row r="353" spans="1:18" s="7" customFormat="1" ht="36" customHeight="1" x14ac:dyDescent="0.25">
      <c r="A353" s="11">
        <v>337</v>
      </c>
      <c r="B353" s="11">
        <v>19001020</v>
      </c>
      <c r="C353" s="18" t="s">
        <v>434</v>
      </c>
      <c r="D353" s="12" t="str">
        <f>VLOOKUP(B353,'[1]REKAP TUTOR'!E$4:O$573,11,0)</f>
        <v>081373228994</v>
      </c>
      <c r="E353" s="11" t="s">
        <v>20</v>
      </c>
      <c r="F353" s="11">
        <v>7</v>
      </c>
      <c r="G353" s="13" t="s">
        <v>665</v>
      </c>
      <c r="H353" s="11" t="s">
        <v>666</v>
      </c>
      <c r="I353" s="11" t="str">
        <f>VLOOKUP(H353,'[2]54_Manajemen'!C$7:R$63,5,0)</f>
        <v>EKMA4473</v>
      </c>
      <c r="J353" s="11">
        <f>VLOOKUP(H353,'[2]54_Manajemen'!C$7:R$63,3,0)</f>
        <v>2</v>
      </c>
      <c r="K353" s="11" t="s">
        <v>23</v>
      </c>
      <c r="L353" s="11" t="s">
        <v>24</v>
      </c>
      <c r="M353" s="11"/>
      <c r="N353" s="36">
        <v>21</v>
      </c>
      <c r="O353" s="14" t="s">
        <v>667</v>
      </c>
      <c r="P353" s="14">
        <v>26</v>
      </c>
      <c r="Q353" s="12" t="s">
        <v>668</v>
      </c>
      <c r="R353" s="12" t="s">
        <v>669</v>
      </c>
    </row>
    <row r="354" spans="1:18" s="8" customFormat="1" ht="36" customHeight="1" x14ac:dyDescent="0.25">
      <c r="A354" s="11">
        <v>338</v>
      </c>
      <c r="B354" s="11">
        <v>19001087</v>
      </c>
      <c r="C354" s="12" t="s">
        <v>402</v>
      </c>
      <c r="D354" s="12" t="str">
        <f>VLOOKUP(B354,'[1]REKAP TUTOR'!E$4:O$573,11,0)</f>
        <v>087894805985</v>
      </c>
      <c r="E354" s="11" t="s">
        <v>20</v>
      </c>
      <c r="F354" s="11">
        <v>5</v>
      </c>
      <c r="G354" s="12" t="s">
        <v>665</v>
      </c>
      <c r="H354" s="11" t="s">
        <v>666</v>
      </c>
      <c r="I354" s="11" t="str">
        <f>VLOOKUP(H354,'[2]54_Manajemen'!C$7:R$63,5,0)</f>
        <v>EKMA4473</v>
      </c>
      <c r="J354" s="11">
        <f>VLOOKUP(H354,'[2]54_Manajemen'!C$7:R$63,3,0)</f>
        <v>2</v>
      </c>
      <c r="K354" s="15" t="s">
        <v>23</v>
      </c>
      <c r="L354" s="15" t="s">
        <v>673</v>
      </c>
      <c r="M354" s="11" t="s">
        <v>34</v>
      </c>
      <c r="N354" s="24">
        <v>21</v>
      </c>
      <c r="O354" s="14" t="s">
        <v>674</v>
      </c>
      <c r="P354" s="23">
        <v>20</v>
      </c>
      <c r="Q354" s="12" t="s">
        <v>675</v>
      </c>
      <c r="R354" s="12" t="s">
        <v>676</v>
      </c>
    </row>
    <row r="355" spans="1:18" s="7" customFormat="1" ht="36" customHeight="1" x14ac:dyDescent="0.25">
      <c r="A355" s="11">
        <v>339</v>
      </c>
      <c r="B355" s="11">
        <v>19002318</v>
      </c>
      <c r="C355" s="12" t="s">
        <v>334</v>
      </c>
      <c r="D355" s="12" t="str">
        <f>VLOOKUP(B355,'[1]REKAP TUTOR'!E$4:O$573,11,0)</f>
        <v>081273007899</v>
      </c>
      <c r="E355" s="11" t="s">
        <v>20</v>
      </c>
      <c r="F355" s="11">
        <v>5</v>
      </c>
      <c r="G355" s="12" t="s">
        <v>665</v>
      </c>
      <c r="H355" s="11" t="s">
        <v>666</v>
      </c>
      <c r="I355" s="11" t="str">
        <f>VLOOKUP(H355,'[2]54_Manajemen'!C$7:R$63,5,0)</f>
        <v>EKMA4473</v>
      </c>
      <c r="J355" s="11">
        <f>VLOOKUP(H355,'[2]54_Manajemen'!C$7:R$63,3,0)</f>
        <v>2</v>
      </c>
      <c r="K355" s="15" t="s">
        <v>23</v>
      </c>
      <c r="L355" s="11" t="s">
        <v>69</v>
      </c>
      <c r="M355" s="11" t="s">
        <v>23</v>
      </c>
      <c r="N355" s="24">
        <v>21</v>
      </c>
      <c r="O355" s="14" t="s">
        <v>670</v>
      </c>
      <c r="P355" s="11">
        <v>20</v>
      </c>
      <c r="Q355" s="12" t="s">
        <v>671</v>
      </c>
      <c r="R355" s="12" t="s">
        <v>672</v>
      </c>
    </row>
    <row r="356" spans="1:18" s="8" customFormat="1" ht="36" customHeight="1" x14ac:dyDescent="0.25">
      <c r="A356" s="11">
        <v>340</v>
      </c>
      <c r="B356" s="23" t="s">
        <v>456</v>
      </c>
      <c r="C356" s="18" t="s">
        <v>457</v>
      </c>
      <c r="D356" s="12" t="str">
        <f>VLOOKUP(B356,'[1]REKAP TUTOR'!E$4:O$573,11,0)</f>
        <v>085267073796</v>
      </c>
      <c r="E356" s="11" t="s">
        <v>20</v>
      </c>
      <c r="F356" s="11">
        <v>7</v>
      </c>
      <c r="G356" s="13" t="s">
        <v>561</v>
      </c>
      <c r="H356" s="11" t="s">
        <v>562</v>
      </c>
      <c r="I356" s="11" t="str">
        <f>VLOOKUP(H356,'[2]54_Manajemen'!C$7:R$63,5,0)</f>
        <v>EKMA4366</v>
      </c>
      <c r="J356" s="11">
        <f>VLOOKUP(H356,'[2]54_Manajemen'!C$7:R$63,3,0)</f>
        <v>3</v>
      </c>
      <c r="K356" s="11" t="s">
        <v>23</v>
      </c>
      <c r="L356" s="11" t="s">
        <v>24</v>
      </c>
      <c r="M356" s="11" t="s">
        <v>23</v>
      </c>
      <c r="N356" s="36">
        <v>14</v>
      </c>
      <c r="O356" s="14" t="s">
        <v>566</v>
      </c>
      <c r="P356" s="14">
        <v>26</v>
      </c>
      <c r="Q356" s="12" t="s">
        <v>564</v>
      </c>
      <c r="R356" s="12" t="s">
        <v>565</v>
      </c>
    </row>
    <row r="357" spans="1:18" s="7" customFormat="1" ht="36" customHeight="1" x14ac:dyDescent="0.25">
      <c r="A357" s="11">
        <v>341</v>
      </c>
      <c r="B357" s="11">
        <v>19002268</v>
      </c>
      <c r="C357" s="12" t="s">
        <v>282</v>
      </c>
      <c r="D357" s="12" t="str">
        <f>VLOOKUP(B357,'[1]REKAP TUTOR'!E$4:O$573,11,0)</f>
        <v>081271362679</v>
      </c>
      <c r="E357" s="11" t="s">
        <v>20</v>
      </c>
      <c r="F357" s="11">
        <v>5</v>
      </c>
      <c r="G357" s="13" t="s">
        <v>561</v>
      </c>
      <c r="H357" s="11" t="s">
        <v>562</v>
      </c>
      <c r="I357" s="11" t="str">
        <f>VLOOKUP(H357,'[2]54_Manajemen'!C$7:R$63,5,0)</f>
        <v>EKMA4366</v>
      </c>
      <c r="J357" s="11">
        <f>VLOOKUP(H357,'[2]54_Manajemen'!C$7:R$63,3,0)</f>
        <v>3</v>
      </c>
      <c r="K357" s="11" t="s">
        <v>23</v>
      </c>
      <c r="L357" s="11" t="s">
        <v>24</v>
      </c>
      <c r="M357" s="11" t="s">
        <v>34</v>
      </c>
      <c r="N357" s="36">
        <v>14</v>
      </c>
      <c r="O357" s="14" t="s">
        <v>563</v>
      </c>
      <c r="P357" s="14">
        <v>21</v>
      </c>
      <c r="Q357" s="12" t="s">
        <v>567</v>
      </c>
      <c r="R357" s="12" t="s">
        <v>568</v>
      </c>
    </row>
    <row r="358" spans="1:18" s="8" customFormat="1" ht="36" customHeight="1" x14ac:dyDescent="0.25">
      <c r="A358" s="11">
        <v>342</v>
      </c>
      <c r="B358" s="11">
        <v>19002295</v>
      </c>
      <c r="C358" s="12" t="s">
        <v>472</v>
      </c>
      <c r="D358" s="35" t="s">
        <v>1734</v>
      </c>
      <c r="E358" s="11" t="s">
        <v>20</v>
      </c>
      <c r="F358" s="11">
        <v>4</v>
      </c>
      <c r="G358" s="12" t="s">
        <v>561</v>
      </c>
      <c r="H358" s="11" t="s">
        <v>562</v>
      </c>
      <c r="I358" s="11" t="str">
        <f>VLOOKUP(H358,'[2]54_Manajemen'!C$7:R$63,5,0)</f>
        <v>EKMA4366</v>
      </c>
      <c r="J358" s="11">
        <f>VLOOKUP(H358,'[2]54_Manajemen'!C$7:R$63,3,0)</f>
        <v>3</v>
      </c>
      <c r="K358" s="15" t="s">
        <v>23</v>
      </c>
      <c r="L358" s="15" t="s">
        <v>572</v>
      </c>
      <c r="M358" s="11"/>
      <c r="N358" s="24">
        <v>14</v>
      </c>
      <c r="O358" s="14" t="s">
        <v>573</v>
      </c>
      <c r="P358" s="23">
        <v>21</v>
      </c>
      <c r="Q358" s="12" t="s">
        <v>570</v>
      </c>
      <c r="R358" s="12" t="s">
        <v>571</v>
      </c>
    </row>
    <row r="359" spans="1:18" s="7" customFormat="1" ht="36" customHeight="1" x14ac:dyDescent="0.25">
      <c r="A359" s="11">
        <v>343</v>
      </c>
      <c r="B359" s="11">
        <v>19001169</v>
      </c>
      <c r="C359" s="12" t="s">
        <v>576</v>
      </c>
      <c r="D359" s="12" t="str">
        <f>VLOOKUP(B359,'[1]REKAP TUTOR'!E$4:O$573,11,0)</f>
        <v>085380118074</v>
      </c>
      <c r="E359" s="11" t="s">
        <v>20</v>
      </c>
      <c r="F359" s="11">
        <v>5</v>
      </c>
      <c r="G359" s="12" t="s">
        <v>561</v>
      </c>
      <c r="H359" s="11" t="s">
        <v>562</v>
      </c>
      <c r="I359" s="11" t="str">
        <f>VLOOKUP(H359,'[2]54_Manajemen'!C$7:R$63,5,0)</f>
        <v>EKMA4366</v>
      </c>
      <c r="J359" s="11">
        <f>VLOOKUP(H359,'[2]54_Manajemen'!C$7:R$63,3,0)</f>
        <v>3</v>
      </c>
      <c r="K359" s="11" t="s">
        <v>23</v>
      </c>
      <c r="L359" s="11" t="s">
        <v>46</v>
      </c>
      <c r="M359" s="11"/>
      <c r="N359" s="24">
        <v>14</v>
      </c>
      <c r="O359" s="14" t="s">
        <v>577</v>
      </c>
      <c r="P359" s="11">
        <v>27</v>
      </c>
      <c r="Q359" s="12" t="s">
        <v>574</v>
      </c>
      <c r="R359" s="12" t="s">
        <v>575</v>
      </c>
    </row>
    <row r="360" spans="1:18" s="7" customFormat="1" ht="36" customHeight="1" x14ac:dyDescent="0.25">
      <c r="A360" s="11">
        <v>344</v>
      </c>
      <c r="B360" s="11">
        <v>19001227</v>
      </c>
      <c r="C360" s="12" t="s">
        <v>388</v>
      </c>
      <c r="D360" s="12" t="str">
        <f>VLOOKUP(B360,'[1]REKAP TUTOR'!E$4:O$573,11,0)</f>
        <v>085267777775</v>
      </c>
      <c r="E360" s="11" t="s">
        <v>20</v>
      </c>
      <c r="F360" s="11">
        <v>5</v>
      </c>
      <c r="G360" s="12" t="s">
        <v>561</v>
      </c>
      <c r="H360" s="11" t="s">
        <v>562</v>
      </c>
      <c r="I360" s="11" t="str">
        <f>VLOOKUP(H360,'[2]54_Manajemen'!C$7:R$63,5,0)</f>
        <v>EKMA4366</v>
      </c>
      <c r="J360" s="11">
        <f>VLOOKUP(H360,'[2]54_Manajemen'!C$7:R$63,3,0)</f>
        <v>3</v>
      </c>
      <c r="K360" s="15" t="s">
        <v>23</v>
      </c>
      <c r="L360" s="11" t="s">
        <v>29</v>
      </c>
      <c r="M360" s="11"/>
      <c r="N360" s="24">
        <v>14</v>
      </c>
      <c r="O360" s="14" t="s">
        <v>569</v>
      </c>
      <c r="P360" s="11">
        <v>26</v>
      </c>
      <c r="Q360" s="20" t="s">
        <v>1638</v>
      </c>
      <c r="R360" s="20" t="s">
        <v>1639</v>
      </c>
    </row>
    <row r="361" spans="1:18" s="8" customFormat="1" ht="36" customHeight="1" x14ac:dyDescent="0.25">
      <c r="A361" s="11">
        <v>345</v>
      </c>
      <c r="B361" s="11">
        <v>19002312</v>
      </c>
      <c r="C361" s="12" t="s">
        <v>215</v>
      </c>
      <c r="D361" s="12" t="str">
        <f>VLOOKUP(B361,'[1]REKAP TUTOR'!E$4:O$573,11,0)</f>
        <v>082373971020</v>
      </c>
      <c r="E361" s="11" t="s">
        <v>91</v>
      </c>
      <c r="F361" s="11">
        <v>7</v>
      </c>
      <c r="G361" s="18" t="s">
        <v>221</v>
      </c>
      <c r="H361" s="11" t="s">
        <v>222</v>
      </c>
      <c r="I361" s="11" t="str">
        <f>VLOOKUP(H361,'[2]50_Adm Negara'!C$9:R$64,5,0)</f>
        <v>ADPU4510</v>
      </c>
      <c r="J361" s="11">
        <f>VLOOKUP(H361,'[2]50_Adm Negara'!C$9:R$64,3,0)</f>
        <v>3</v>
      </c>
      <c r="K361" s="15" t="s">
        <v>23</v>
      </c>
      <c r="L361" s="15" t="s">
        <v>190</v>
      </c>
      <c r="M361" s="11" t="s">
        <v>34</v>
      </c>
      <c r="N361" s="24">
        <v>21</v>
      </c>
      <c r="O361" s="11" t="s">
        <v>226</v>
      </c>
      <c r="P361" s="23">
        <v>20</v>
      </c>
      <c r="Q361" s="12" t="s">
        <v>227</v>
      </c>
      <c r="R361" s="12" t="s">
        <v>228</v>
      </c>
    </row>
    <row r="362" spans="1:18" s="8" customFormat="1" ht="36" customHeight="1" x14ac:dyDescent="0.25">
      <c r="A362" s="11">
        <v>346</v>
      </c>
      <c r="B362" s="11">
        <v>19001028</v>
      </c>
      <c r="C362" s="12" t="s">
        <v>220</v>
      </c>
      <c r="D362" s="12" t="str">
        <f>VLOOKUP(B362,'[1]REKAP TUTOR'!E$4:O$573,11,0)</f>
        <v>081367388902</v>
      </c>
      <c r="E362" s="11" t="s">
        <v>91</v>
      </c>
      <c r="F362" s="11">
        <v>7</v>
      </c>
      <c r="G362" s="18" t="s">
        <v>221</v>
      </c>
      <c r="H362" s="11" t="s">
        <v>222</v>
      </c>
      <c r="I362" s="11" t="str">
        <f>VLOOKUP(H362,'[2]50_Adm Negara'!C$9:R$64,5,0)</f>
        <v>ADPU4510</v>
      </c>
      <c r="J362" s="11">
        <f>VLOOKUP(H362,'[2]50_Adm Negara'!C$9:R$64,3,0)</f>
        <v>3</v>
      </c>
      <c r="K362" s="15" t="s">
        <v>23</v>
      </c>
      <c r="L362" s="11" t="s">
        <v>24</v>
      </c>
      <c r="M362" s="11" t="s">
        <v>23</v>
      </c>
      <c r="N362" s="24">
        <v>21</v>
      </c>
      <c r="O362" s="11" t="s">
        <v>223</v>
      </c>
      <c r="P362" s="11">
        <v>21</v>
      </c>
      <c r="Q362" s="12" t="s">
        <v>224</v>
      </c>
      <c r="R362" s="12" t="s">
        <v>225</v>
      </c>
    </row>
    <row r="363" spans="1:18" s="8" customFormat="1" ht="36" customHeight="1" x14ac:dyDescent="0.25">
      <c r="A363" s="11">
        <v>347</v>
      </c>
      <c r="B363" s="11">
        <v>19000719</v>
      </c>
      <c r="C363" s="12" t="s">
        <v>480</v>
      </c>
      <c r="D363" s="12" t="str">
        <f>VLOOKUP(B363,'[1]REKAP TUTOR'!E$4:O$573,11,0)</f>
        <v>082186633835</v>
      </c>
      <c r="E363" s="11" t="s">
        <v>253</v>
      </c>
      <c r="F363" s="11" t="s">
        <v>39</v>
      </c>
      <c r="G363" s="17" t="s">
        <v>846</v>
      </c>
      <c r="H363" s="15" t="s">
        <v>847</v>
      </c>
      <c r="I363" s="11" t="str">
        <f>VLOOKUP(H363,'[2]54_Manajemen'!C$7:R$63,5,0)</f>
        <v>ESPA4314</v>
      </c>
      <c r="J363" s="11">
        <f>VLOOKUP(H363,'[2]54_Manajemen'!C$7:R$63,3,0)</f>
        <v>3</v>
      </c>
      <c r="K363" s="11" t="s">
        <v>23</v>
      </c>
      <c r="L363" s="15" t="s">
        <v>848</v>
      </c>
      <c r="M363" s="11"/>
      <c r="N363" s="24">
        <v>24</v>
      </c>
      <c r="O363" s="11" t="s">
        <v>849</v>
      </c>
      <c r="P363" s="23">
        <v>23</v>
      </c>
      <c r="Q363" s="20" t="s">
        <v>1660</v>
      </c>
      <c r="R363" s="20" t="s">
        <v>1661</v>
      </c>
    </row>
    <row r="364" spans="1:18" s="7" customFormat="1" ht="36" customHeight="1" x14ac:dyDescent="0.25">
      <c r="A364" s="11">
        <v>348</v>
      </c>
      <c r="B364" s="11">
        <v>19002315</v>
      </c>
      <c r="C364" s="12" t="s">
        <v>693</v>
      </c>
      <c r="D364" s="12" t="str">
        <f>VLOOKUP(B364,'[1]REKAP TUTOR'!E$4:O$573,11,0)</f>
        <v>085310649284</v>
      </c>
      <c r="E364" s="11" t="s">
        <v>20</v>
      </c>
      <c r="F364" s="11">
        <v>2</v>
      </c>
      <c r="G364" s="17" t="s">
        <v>846</v>
      </c>
      <c r="H364" s="15" t="s">
        <v>847</v>
      </c>
      <c r="I364" s="11" t="str">
        <f>VLOOKUP(H364,'[2]54_Manajemen'!C$7:R$63,5,0)</f>
        <v>ESPA4314</v>
      </c>
      <c r="J364" s="11">
        <f>VLOOKUP(H364,'[2]54_Manajemen'!C$7:R$63,3,0)</f>
        <v>3</v>
      </c>
      <c r="K364" s="11" t="s">
        <v>23</v>
      </c>
      <c r="L364" s="15" t="s">
        <v>850</v>
      </c>
      <c r="M364" s="11"/>
      <c r="N364" s="24">
        <v>14</v>
      </c>
      <c r="O364" s="11" t="s">
        <v>851</v>
      </c>
      <c r="P364" s="23">
        <v>24</v>
      </c>
      <c r="Q364" s="12" t="s">
        <v>852</v>
      </c>
      <c r="R364" s="12" t="s">
        <v>853</v>
      </c>
    </row>
    <row r="365" spans="1:18" s="8" customFormat="1" ht="36" customHeight="1" x14ac:dyDescent="0.25">
      <c r="A365" s="11">
        <v>349</v>
      </c>
      <c r="B365" s="11">
        <v>19002152</v>
      </c>
      <c r="C365" s="12" t="s">
        <v>101</v>
      </c>
      <c r="D365" s="12" t="str">
        <f>VLOOKUP(B365,'[1]REKAP TUTOR'!E$4:O$573,11,0)</f>
        <v>085357817720</v>
      </c>
      <c r="E365" s="11" t="s">
        <v>91</v>
      </c>
      <c r="F365" s="11">
        <v>5</v>
      </c>
      <c r="G365" s="12" t="s">
        <v>202</v>
      </c>
      <c r="H365" s="11" t="s">
        <v>203</v>
      </c>
      <c r="I365" s="11" t="str">
        <f>VLOOKUP(H365,'[2]50_Adm Negara'!C$9:R$64,5,0)</f>
        <v>ADPU4433</v>
      </c>
      <c r="J365" s="11">
        <f>VLOOKUP(H365,'[2]50_Adm Negara'!C$9:R$64,3,0)</f>
        <v>3</v>
      </c>
      <c r="K365" s="15" t="s">
        <v>23</v>
      </c>
      <c r="L365" s="11" t="s">
        <v>24</v>
      </c>
      <c r="M365" s="11" t="s">
        <v>34</v>
      </c>
      <c r="N365" s="24">
        <v>23</v>
      </c>
      <c r="O365" s="11" t="s">
        <v>207</v>
      </c>
      <c r="P365" s="11">
        <v>19</v>
      </c>
      <c r="Q365" s="12" t="s">
        <v>208</v>
      </c>
      <c r="R365" s="12" t="s">
        <v>209</v>
      </c>
    </row>
    <row r="366" spans="1:18" s="9" customFormat="1" ht="36" customHeight="1" x14ac:dyDescent="0.25">
      <c r="A366" s="11">
        <v>350</v>
      </c>
      <c r="B366" s="11">
        <v>19001338</v>
      </c>
      <c r="C366" s="12" t="s">
        <v>148</v>
      </c>
      <c r="D366" s="12" t="str">
        <f>VLOOKUP(B366,'[1]REKAP TUTOR'!E$4:O$573,11,0)</f>
        <v>085222477713</v>
      </c>
      <c r="E366" s="11" t="s">
        <v>91</v>
      </c>
      <c r="F366" s="11">
        <v>5</v>
      </c>
      <c r="G366" s="12" t="s">
        <v>202</v>
      </c>
      <c r="H366" s="11" t="s">
        <v>203</v>
      </c>
      <c r="I366" s="11" t="str">
        <f>VLOOKUP(H366,'[2]50_Adm Negara'!C$9:R$64,5,0)</f>
        <v>ADPU4433</v>
      </c>
      <c r="J366" s="11">
        <f>VLOOKUP(H366,'[2]50_Adm Negara'!C$9:R$64,3,0)</f>
        <v>3</v>
      </c>
      <c r="K366" s="15" t="s">
        <v>23</v>
      </c>
      <c r="L366" s="11" t="s">
        <v>24</v>
      </c>
      <c r="M366" s="11" t="s">
        <v>23</v>
      </c>
      <c r="N366" s="24">
        <v>23</v>
      </c>
      <c r="O366" s="11" t="s">
        <v>204</v>
      </c>
      <c r="P366" s="11">
        <v>20</v>
      </c>
      <c r="Q366" s="12" t="s">
        <v>205</v>
      </c>
      <c r="R366" s="12" t="s">
        <v>206</v>
      </c>
    </row>
    <row r="367" spans="1:18" s="8" customFormat="1" ht="36" customHeight="1" x14ac:dyDescent="0.25">
      <c r="A367" s="11">
        <v>351</v>
      </c>
      <c r="B367" s="11">
        <v>19001304</v>
      </c>
      <c r="C367" s="12" t="s">
        <v>380</v>
      </c>
      <c r="D367" s="12" t="str">
        <f>VLOOKUP(B367,'[1]REKAP TUTOR'!E$4:O$573,11,0)</f>
        <v>082115564994</v>
      </c>
      <c r="E367" s="11" t="s">
        <v>20</v>
      </c>
      <c r="F367" s="11">
        <v>5</v>
      </c>
      <c r="G367" s="13" t="s">
        <v>710</v>
      </c>
      <c r="H367" s="11" t="s">
        <v>711</v>
      </c>
      <c r="I367" s="11" t="str">
        <f>VLOOKUP(H367,'[2]54_Manajemen'!C$7:R$63,5,0)</f>
        <v>EKMA4567</v>
      </c>
      <c r="J367" s="11">
        <f>VLOOKUP(H367,'[2]54_Manajemen'!C$7:R$63,3,0)</f>
        <v>3</v>
      </c>
      <c r="K367" s="11" t="s">
        <v>23</v>
      </c>
      <c r="L367" s="15" t="s">
        <v>500</v>
      </c>
      <c r="M367" s="11"/>
      <c r="N367" s="36">
        <v>23</v>
      </c>
      <c r="O367" s="14" t="s">
        <v>712</v>
      </c>
      <c r="P367" s="26">
        <v>27</v>
      </c>
      <c r="Q367" s="12" t="s">
        <v>713</v>
      </c>
      <c r="R367" s="12" t="s">
        <v>714</v>
      </c>
    </row>
    <row r="368" spans="1:18" s="8" customFormat="1" ht="36" customHeight="1" x14ac:dyDescent="0.25">
      <c r="A368" s="11">
        <v>352</v>
      </c>
      <c r="B368" s="11">
        <v>19001231</v>
      </c>
      <c r="C368" s="12" t="s">
        <v>344</v>
      </c>
      <c r="D368" s="12" t="str">
        <f>VLOOKUP(B368,'[1]REKAP TUTOR'!E$4:O$573,11,0)</f>
        <v>081373032345</v>
      </c>
      <c r="E368" s="11" t="s">
        <v>20</v>
      </c>
      <c r="F368" s="11">
        <v>5</v>
      </c>
      <c r="G368" s="12" t="s">
        <v>710</v>
      </c>
      <c r="H368" s="11" t="s">
        <v>711</v>
      </c>
      <c r="I368" s="11" t="str">
        <f>VLOOKUP(H368,'[2]54_Manajemen'!C$7:R$63,5,0)</f>
        <v>EKMA4567</v>
      </c>
      <c r="J368" s="11">
        <f>VLOOKUP(H368,'[2]54_Manajemen'!C$7:R$63,3,0)</f>
        <v>3</v>
      </c>
      <c r="K368" s="15" t="s">
        <v>23</v>
      </c>
      <c r="L368" s="11" t="s">
        <v>29</v>
      </c>
      <c r="M368" s="11"/>
      <c r="N368" s="24">
        <v>23</v>
      </c>
      <c r="O368" s="14" t="s">
        <v>715</v>
      </c>
      <c r="P368" s="11">
        <v>34</v>
      </c>
      <c r="Q368" s="12" t="s">
        <v>716</v>
      </c>
      <c r="R368" s="12" t="s">
        <v>717</v>
      </c>
    </row>
    <row r="369" spans="1:18" s="8" customFormat="1" ht="36" customHeight="1" x14ac:dyDescent="0.25">
      <c r="A369" s="11">
        <v>353</v>
      </c>
      <c r="B369" s="11">
        <v>19001227</v>
      </c>
      <c r="C369" s="12" t="s">
        <v>388</v>
      </c>
      <c r="D369" s="12" t="str">
        <f>VLOOKUP(B369,'[1]REKAP TUTOR'!E$4:O$573,11,0)</f>
        <v>085267777775</v>
      </c>
      <c r="E369" s="11" t="s">
        <v>20</v>
      </c>
      <c r="F369" s="11">
        <v>5</v>
      </c>
      <c r="G369" s="12" t="s">
        <v>710</v>
      </c>
      <c r="H369" s="11" t="s">
        <v>711</v>
      </c>
      <c r="I369" s="11" t="str">
        <f>VLOOKUP(H369,'[2]54_Manajemen'!C$7:R$63,5,0)</f>
        <v>EKMA4567</v>
      </c>
      <c r="J369" s="11">
        <f>VLOOKUP(H369,'[2]54_Manajemen'!C$7:R$63,3,0)</f>
        <v>3</v>
      </c>
      <c r="K369" s="11" t="s">
        <v>23</v>
      </c>
      <c r="L369" s="11" t="s">
        <v>46</v>
      </c>
      <c r="M369" s="11"/>
      <c r="N369" s="24">
        <v>23</v>
      </c>
      <c r="O369" s="14" t="s">
        <v>718</v>
      </c>
      <c r="P369" s="11">
        <v>28</v>
      </c>
      <c r="Q369" s="20" t="s">
        <v>1650</v>
      </c>
      <c r="R369" s="20" t="s">
        <v>1651</v>
      </c>
    </row>
    <row r="370" spans="1:18" s="7" customFormat="1" ht="36" customHeight="1" x14ac:dyDescent="0.25">
      <c r="A370" s="11">
        <v>354</v>
      </c>
      <c r="B370" s="11">
        <v>19000243</v>
      </c>
      <c r="C370" s="12" t="s">
        <v>392</v>
      </c>
      <c r="D370" s="12" t="str">
        <f>VLOOKUP(B370,'[1]REKAP TUTOR'!E$4:O$573,11,0)</f>
        <v>081539359993</v>
      </c>
      <c r="E370" s="11" t="s">
        <v>253</v>
      </c>
      <c r="F370" s="11" t="s">
        <v>254</v>
      </c>
      <c r="G370" s="12" t="s">
        <v>393</v>
      </c>
      <c r="H370" s="11" t="s">
        <v>394</v>
      </c>
      <c r="I370" s="11" t="str">
        <f>VLOOKUP(H370,'[2]83_Akuntansi'!C$7:R$62,5,0)</f>
        <v>EKMA4158</v>
      </c>
      <c r="J370" s="11">
        <f>VLOOKUP(H370,'[2]83_Akuntansi'!C$7:R$62,3,0)</f>
        <v>3</v>
      </c>
      <c r="K370" s="15" t="s">
        <v>23</v>
      </c>
      <c r="L370" s="15" t="s">
        <v>166</v>
      </c>
      <c r="M370" s="11"/>
      <c r="N370" s="24">
        <v>13</v>
      </c>
      <c r="O370" s="11" t="s">
        <v>395</v>
      </c>
      <c r="P370" s="23">
        <v>28</v>
      </c>
      <c r="Q370" s="12" t="s">
        <v>400</v>
      </c>
      <c r="R370" s="12" t="s">
        <v>401</v>
      </c>
    </row>
    <row r="371" spans="1:18" s="7" customFormat="1" ht="36" customHeight="1" x14ac:dyDescent="0.25">
      <c r="A371" s="11">
        <v>355</v>
      </c>
      <c r="B371" s="11">
        <v>19001087</v>
      </c>
      <c r="C371" s="12" t="s">
        <v>402</v>
      </c>
      <c r="D371" s="12" t="str">
        <f>VLOOKUP(B371,'[1]REKAP TUTOR'!E$4:O$573,11,0)</f>
        <v>087894805985</v>
      </c>
      <c r="E371" s="11" t="s">
        <v>20</v>
      </c>
      <c r="F371" s="11">
        <v>4</v>
      </c>
      <c r="G371" s="12" t="s">
        <v>393</v>
      </c>
      <c r="H371" s="11" t="s">
        <v>394</v>
      </c>
      <c r="I371" s="11" t="str">
        <f>VLOOKUP(H371,'[2]54_Manajemen'!C$7:R$63,5,0)</f>
        <v>EKMA4158</v>
      </c>
      <c r="J371" s="11">
        <f>VLOOKUP(H371,'[2]54_Manajemen'!C$7:R$63,3,0)</f>
        <v>3</v>
      </c>
      <c r="K371" s="15" t="s">
        <v>23</v>
      </c>
      <c r="L371" s="11" t="s">
        <v>29</v>
      </c>
      <c r="M371" s="11"/>
      <c r="N371" s="24">
        <v>24</v>
      </c>
      <c r="O371" s="11" t="s">
        <v>403</v>
      </c>
      <c r="P371" s="11">
        <v>34</v>
      </c>
      <c r="Q371" s="20" t="s">
        <v>1620</v>
      </c>
      <c r="R371" s="20" t="s">
        <v>1621</v>
      </c>
    </row>
    <row r="372" spans="1:18" s="8" customFormat="1" ht="36" customHeight="1" x14ac:dyDescent="0.25">
      <c r="A372" s="11">
        <v>356</v>
      </c>
      <c r="B372" s="11">
        <v>19000666</v>
      </c>
      <c r="C372" s="12" t="s">
        <v>242</v>
      </c>
      <c r="D372" s="12" t="str">
        <f>VLOOKUP(B372,'[1]REKAP TUTOR'!E$4:O$573,11,0)</f>
        <v>085369590141</v>
      </c>
      <c r="E372" s="11" t="s">
        <v>20</v>
      </c>
      <c r="F372" s="11">
        <v>5</v>
      </c>
      <c r="G372" s="12" t="s">
        <v>393</v>
      </c>
      <c r="H372" s="11" t="s">
        <v>394</v>
      </c>
      <c r="I372" s="11" t="str">
        <f>VLOOKUP(H372,'[2]54_Manajemen'!C$7:R$63,5,0)</f>
        <v>EKMA4158</v>
      </c>
      <c r="J372" s="11">
        <f>VLOOKUP(H372,'[2]54_Manajemen'!C$7:R$63,3,0)</f>
        <v>3</v>
      </c>
      <c r="K372" s="11" t="s">
        <v>23</v>
      </c>
      <c r="L372" s="15" t="s">
        <v>64</v>
      </c>
      <c r="M372" s="11" t="s">
        <v>23</v>
      </c>
      <c r="N372" s="24">
        <v>24</v>
      </c>
      <c r="O372" s="11" t="s">
        <v>406</v>
      </c>
      <c r="P372" s="23">
        <v>22</v>
      </c>
      <c r="Q372" s="12" t="s">
        <v>404</v>
      </c>
      <c r="R372" s="12" t="s">
        <v>405</v>
      </c>
    </row>
    <row r="373" spans="1:18" s="29" customFormat="1" ht="36" customHeight="1" x14ac:dyDescent="0.25">
      <c r="A373" s="11">
        <v>357</v>
      </c>
      <c r="B373" s="11">
        <v>19001325</v>
      </c>
      <c r="C373" s="12" t="s">
        <v>398</v>
      </c>
      <c r="D373" s="12" t="str">
        <f>VLOOKUP(B373,'[1]REKAP TUTOR'!E$4:O$573,11,0)</f>
        <v>082138215522</v>
      </c>
      <c r="E373" s="11" t="s">
        <v>20</v>
      </c>
      <c r="F373" s="11">
        <v>5</v>
      </c>
      <c r="G373" s="13" t="s">
        <v>393</v>
      </c>
      <c r="H373" s="11" t="s">
        <v>394</v>
      </c>
      <c r="I373" s="11" t="str">
        <f>VLOOKUP(H373,'[2]54_Manajemen'!C$7:R$63,5,0)</f>
        <v>EKMA4158</v>
      </c>
      <c r="J373" s="11">
        <f>VLOOKUP(H373,'[2]54_Manajemen'!C$7:R$63,3,0)</f>
        <v>3</v>
      </c>
      <c r="K373" s="11" t="s">
        <v>23</v>
      </c>
      <c r="L373" s="15" t="s">
        <v>166</v>
      </c>
      <c r="M373" s="11"/>
      <c r="N373" s="36">
        <v>24</v>
      </c>
      <c r="O373" s="11" t="s">
        <v>399</v>
      </c>
      <c r="P373" s="23">
        <v>23</v>
      </c>
      <c r="Q373" s="12" t="s">
        <v>396</v>
      </c>
      <c r="R373" s="12" t="s">
        <v>397</v>
      </c>
    </row>
    <row r="374" spans="1:18" s="8" customFormat="1" ht="36" customHeight="1" x14ac:dyDescent="0.25">
      <c r="A374" s="11">
        <v>358</v>
      </c>
      <c r="B374" s="19">
        <v>19000812</v>
      </c>
      <c r="C374" s="20" t="s">
        <v>1573</v>
      </c>
      <c r="D374" s="12" t="str">
        <f>VLOOKUP(B374,'[1]REKAP TUTOR'!E$4:O$573,11,0)</f>
        <v>082278372746</v>
      </c>
      <c r="E374" s="126" t="s">
        <v>1601</v>
      </c>
      <c r="F374" s="11" t="s">
        <v>39</v>
      </c>
      <c r="G374" s="20" t="s">
        <v>1574</v>
      </c>
      <c r="H374" s="127" t="s">
        <v>1575</v>
      </c>
      <c r="I374" s="15" t="s">
        <v>1736</v>
      </c>
      <c r="J374" s="19">
        <v>4</v>
      </c>
      <c r="K374" s="19" t="s">
        <v>1741</v>
      </c>
      <c r="L374" s="11" t="s">
        <v>46</v>
      </c>
      <c r="M374" s="19"/>
      <c r="N374" s="32">
        <v>12</v>
      </c>
      <c r="O374" s="19" t="s">
        <v>1576</v>
      </c>
      <c r="P374" s="20"/>
      <c r="Q374" s="34" t="s">
        <v>1854</v>
      </c>
      <c r="R374" s="34" t="s">
        <v>1855</v>
      </c>
    </row>
    <row r="375" spans="1:18" s="7" customFormat="1" ht="36" customHeight="1" x14ac:dyDescent="0.25">
      <c r="A375" s="11">
        <v>359</v>
      </c>
      <c r="B375" s="19">
        <v>19001484</v>
      </c>
      <c r="C375" s="128" t="s">
        <v>1577</v>
      </c>
      <c r="D375" s="12" t="str">
        <f>VLOOKUP(B375,'[1]REKAP TUTOR'!E$4:O$573,11,0)</f>
        <v>08987097706</v>
      </c>
      <c r="E375" s="19" t="s">
        <v>1602</v>
      </c>
      <c r="F375" s="11" t="s">
        <v>39</v>
      </c>
      <c r="G375" s="20" t="s">
        <v>1574</v>
      </c>
      <c r="H375" s="127" t="s">
        <v>1578</v>
      </c>
      <c r="I375" s="15" t="s">
        <v>1736</v>
      </c>
      <c r="J375" s="19">
        <v>4</v>
      </c>
      <c r="K375" s="19" t="s">
        <v>1741</v>
      </c>
      <c r="L375" s="11" t="s">
        <v>46</v>
      </c>
      <c r="M375" s="19"/>
      <c r="N375" s="32">
        <v>12</v>
      </c>
      <c r="O375" s="19" t="s">
        <v>1579</v>
      </c>
      <c r="P375" s="20"/>
      <c r="Q375" s="34" t="s">
        <v>1862</v>
      </c>
      <c r="R375" s="34" t="s">
        <v>1863</v>
      </c>
    </row>
    <row r="376" spans="1:18" s="9" customFormat="1" ht="36" customHeight="1" x14ac:dyDescent="0.25">
      <c r="A376" s="11">
        <v>360</v>
      </c>
      <c r="B376" s="19">
        <v>19002085</v>
      </c>
      <c r="C376" s="128" t="s">
        <v>1570</v>
      </c>
      <c r="D376" s="12" t="str">
        <f>VLOOKUP(B376,'[1]REKAP TUTOR'!E$4:O$573,11,0)</f>
        <v>085378722328</v>
      </c>
      <c r="E376" s="19" t="s">
        <v>1600</v>
      </c>
      <c r="F376" s="11" t="s">
        <v>39</v>
      </c>
      <c r="G376" s="20" t="s">
        <v>1567</v>
      </c>
      <c r="H376" s="127" t="s">
        <v>1571</v>
      </c>
      <c r="I376" s="15" t="s">
        <v>1737</v>
      </c>
      <c r="J376" s="19">
        <v>4</v>
      </c>
      <c r="K376" s="19" t="s">
        <v>1741</v>
      </c>
      <c r="L376" s="11" t="s">
        <v>46</v>
      </c>
      <c r="M376" s="19"/>
      <c r="N376" s="32">
        <v>12</v>
      </c>
      <c r="O376" s="19" t="s">
        <v>1572</v>
      </c>
      <c r="P376" s="20"/>
      <c r="Q376" s="34" t="s">
        <v>1858</v>
      </c>
      <c r="R376" s="34" t="s">
        <v>1859</v>
      </c>
    </row>
    <row r="377" spans="1:18" s="9" customFormat="1" ht="36" customHeight="1" x14ac:dyDescent="0.25">
      <c r="A377" s="11">
        <v>361</v>
      </c>
      <c r="B377" s="19">
        <v>19001120</v>
      </c>
      <c r="C377" s="20" t="s">
        <v>1565</v>
      </c>
      <c r="D377" s="12" t="str">
        <f>VLOOKUP(B377,'[1]REKAP TUTOR'!E$4:O$573,11,0)</f>
        <v>089627285443</v>
      </c>
      <c r="E377" s="126" t="s">
        <v>1566</v>
      </c>
      <c r="F377" s="11" t="s">
        <v>39</v>
      </c>
      <c r="G377" s="20" t="s">
        <v>1567</v>
      </c>
      <c r="H377" s="127" t="s">
        <v>1568</v>
      </c>
      <c r="I377" s="15" t="s">
        <v>1737</v>
      </c>
      <c r="J377" s="19">
        <v>4</v>
      </c>
      <c r="K377" s="19" t="s">
        <v>1741</v>
      </c>
      <c r="L377" s="11" t="s">
        <v>46</v>
      </c>
      <c r="M377" s="19"/>
      <c r="N377" s="32">
        <v>12</v>
      </c>
      <c r="O377" s="19" t="s">
        <v>1569</v>
      </c>
      <c r="P377" s="20"/>
      <c r="Q377" s="34" t="s">
        <v>1856</v>
      </c>
      <c r="R377" s="34" t="s">
        <v>1857</v>
      </c>
    </row>
    <row r="378" spans="1:18" s="8" customFormat="1" ht="36" customHeight="1" x14ac:dyDescent="0.25">
      <c r="A378" s="11">
        <v>362</v>
      </c>
      <c r="B378" s="11">
        <v>19002293</v>
      </c>
      <c r="C378" s="12" t="s">
        <v>1320</v>
      </c>
      <c r="D378" s="12" t="str">
        <f>VLOOKUP(B378,'[1]REKAP TUTOR'!E$4:O$573,11,0)</f>
        <v>082387265983</v>
      </c>
      <c r="E378" s="11" t="s">
        <v>1046</v>
      </c>
      <c r="F378" s="11">
        <v>3</v>
      </c>
      <c r="G378" s="12" t="s">
        <v>1496</v>
      </c>
      <c r="H378" s="11" t="s">
        <v>1497</v>
      </c>
      <c r="I378" s="11" t="str">
        <f>VLOOKUP(H378,'[2]57_Pend Bhs Indo'!C$7:G$67,5,0)</f>
        <v>PBIN4212</v>
      </c>
      <c r="J378" s="11">
        <f>VLOOKUP(H378,'[2]57_Pend Bhs Indo'!C$7:E$67,3,0)</f>
        <v>2</v>
      </c>
      <c r="K378" s="15" t="s">
        <v>23</v>
      </c>
      <c r="L378" s="11" t="s">
        <v>323</v>
      </c>
      <c r="M378" s="11" t="s">
        <v>23</v>
      </c>
      <c r="N378" s="24">
        <v>13</v>
      </c>
      <c r="O378" s="11" t="s">
        <v>1498</v>
      </c>
      <c r="P378" s="11">
        <v>30</v>
      </c>
      <c r="Q378" s="12" t="s">
        <v>1499</v>
      </c>
      <c r="R378" s="12" t="s">
        <v>1500</v>
      </c>
    </row>
    <row r="379" spans="1:18" s="8" customFormat="1" ht="36" customHeight="1" x14ac:dyDescent="0.25">
      <c r="A379" s="11">
        <v>363</v>
      </c>
      <c r="B379" s="19">
        <v>19002202</v>
      </c>
      <c r="C379" s="20" t="s">
        <v>1580</v>
      </c>
      <c r="D379" s="12" t="str">
        <f>VLOOKUP(B379,'[1]REKAP TUTOR'!E$4:O$573,11,0)</f>
        <v>08112637891</v>
      </c>
      <c r="E379" s="129" t="s">
        <v>1603</v>
      </c>
      <c r="F379" s="11" t="s">
        <v>39</v>
      </c>
      <c r="G379" s="20" t="s">
        <v>1581</v>
      </c>
      <c r="H379" s="19" t="s">
        <v>1582</v>
      </c>
      <c r="I379" s="19" t="s">
        <v>1738</v>
      </c>
      <c r="J379" s="19">
        <v>6</v>
      </c>
      <c r="K379" s="19" t="s">
        <v>1740</v>
      </c>
      <c r="L379" s="19" t="s">
        <v>46</v>
      </c>
      <c r="M379" s="19"/>
      <c r="N379" s="32">
        <v>12</v>
      </c>
      <c r="O379" s="19" t="s">
        <v>1583</v>
      </c>
      <c r="P379" s="19">
        <v>5</v>
      </c>
      <c r="Q379" s="34" t="s">
        <v>1852</v>
      </c>
      <c r="R379" s="34" t="s">
        <v>1853</v>
      </c>
    </row>
    <row r="380" spans="1:18" s="8" customFormat="1" ht="36" customHeight="1" x14ac:dyDescent="0.25">
      <c r="A380" s="11">
        <v>364</v>
      </c>
      <c r="B380" s="19">
        <v>19001159</v>
      </c>
      <c r="C380" s="20" t="s">
        <v>1584</v>
      </c>
      <c r="D380" s="12" t="str">
        <f>VLOOKUP(B380,'[1]REKAP TUTOR'!E$4:O$573,11,0)</f>
        <v>081367787816</v>
      </c>
      <c r="E380" s="129" t="s">
        <v>1600</v>
      </c>
      <c r="F380" s="11" t="s">
        <v>39</v>
      </c>
      <c r="G380" s="130" t="s">
        <v>1585</v>
      </c>
      <c r="H380" s="27" t="s">
        <v>1586</v>
      </c>
      <c r="I380" s="19" t="s">
        <v>1586</v>
      </c>
      <c r="J380" s="19">
        <v>3</v>
      </c>
      <c r="K380" s="19" t="s">
        <v>1739</v>
      </c>
      <c r="L380" s="19" t="s">
        <v>46</v>
      </c>
      <c r="M380" s="19"/>
      <c r="N380" s="32">
        <v>12</v>
      </c>
      <c r="O380" s="27" t="s">
        <v>1587</v>
      </c>
      <c r="P380" s="19">
        <v>2</v>
      </c>
      <c r="Q380" s="34" t="s">
        <v>1860</v>
      </c>
      <c r="R380" s="34" t="s">
        <v>1861</v>
      </c>
    </row>
    <row r="381" spans="1:18" s="8" customFormat="1" ht="36" customHeight="1" x14ac:dyDescent="0.25">
      <c r="A381" s="11">
        <v>365</v>
      </c>
      <c r="B381" s="19">
        <v>19000941</v>
      </c>
      <c r="C381" s="20" t="s">
        <v>1588</v>
      </c>
      <c r="D381" s="12" t="str">
        <f>VLOOKUP(B381,'[1]REKAP TUTOR'!E$4:O$573,11,0)</f>
        <v>085268352980</v>
      </c>
      <c r="E381" s="129" t="s">
        <v>1602</v>
      </c>
      <c r="F381" s="11" t="s">
        <v>39</v>
      </c>
      <c r="G381" s="130" t="s">
        <v>1589</v>
      </c>
      <c r="H381" s="19" t="s">
        <v>1590</v>
      </c>
      <c r="I381" s="19" t="s">
        <v>1590</v>
      </c>
      <c r="J381" s="19">
        <v>3</v>
      </c>
      <c r="K381" s="19" t="s">
        <v>1739</v>
      </c>
      <c r="L381" s="19" t="s">
        <v>876</v>
      </c>
      <c r="M381" s="19"/>
      <c r="N381" s="32">
        <v>12</v>
      </c>
      <c r="O381" s="27" t="s">
        <v>1591</v>
      </c>
      <c r="P381" s="19">
        <v>1</v>
      </c>
      <c r="Q381" s="34" t="s">
        <v>1864</v>
      </c>
      <c r="R381" s="34" t="s">
        <v>1865</v>
      </c>
    </row>
    <row r="382" spans="1:18" s="8" customFormat="1" ht="36" customHeight="1" x14ac:dyDescent="0.25">
      <c r="A382" s="11">
        <v>366</v>
      </c>
      <c r="B382" s="11">
        <v>19002297</v>
      </c>
      <c r="C382" s="12" t="s">
        <v>1209</v>
      </c>
      <c r="D382" s="12" t="str">
        <f>VLOOKUP(B382,'[1]REKAP TUTOR'!E$4:O$573,11,0)</f>
        <v>081396464512</v>
      </c>
      <c r="E382" s="11" t="s">
        <v>1046</v>
      </c>
      <c r="F382" s="11">
        <v>3</v>
      </c>
      <c r="G382" s="12" t="s">
        <v>1210</v>
      </c>
      <c r="H382" s="11" t="s">
        <v>1211</v>
      </c>
      <c r="I382" s="11" t="str">
        <f>VLOOKUP(H382,'[2]57_Pend Bhs Indo'!C$7:G$67,5,0)</f>
        <v>MKDK4005</v>
      </c>
      <c r="J382" s="11">
        <f>VLOOKUP(H382,'[2]57_Pend Bhs Indo'!C$7:E$67,3,0)</f>
        <v>2</v>
      </c>
      <c r="K382" s="15" t="s">
        <v>23</v>
      </c>
      <c r="L382" s="11" t="s">
        <v>323</v>
      </c>
      <c r="M382" s="11"/>
      <c r="N382" s="24">
        <v>21</v>
      </c>
      <c r="O382" s="11" t="s">
        <v>1212</v>
      </c>
      <c r="P382" s="11">
        <v>30</v>
      </c>
      <c r="Q382" s="12" t="s">
        <v>1213</v>
      </c>
      <c r="R382" s="12" t="s">
        <v>1214</v>
      </c>
    </row>
    <row r="383" spans="1:18" s="8" customFormat="1" ht="36" customHeight="1" x14ac:dyDescent="0.25">
      <c r="A383" s="11">
        <v>367</v>
      </c>
      <c r="B383" s="11">
        <v>19002037</v>
      </c>
      <c r="C383" s="12" t="s">
        <v>132</v>
      </c>
      <c r="D383" s="12" t="str">
        <f>VLOOKUP(B383,'[1]REKAP TUTOR'!E$4:O$573,11,0)</f>
        <v>085268008888</v>
      </c>
      <c r="E383" s="11" t="s">
        <v>91</v>
      </c>
      <c r="F383" s="11">
        <v>5</v>
      </c>
      <c r="G383" s="12" t="s">
        <v>127</v>
      </c>
      <c r="H383" s="11" t="s">
        <v>128</v>
      </c>
      <c r="I383" s="11" t="str">
        <f>VLOOKUP(H383,'[2]50_Adm Negara'!C$9:R$64,5,0)</f>
        <v>ADPU4218</v>
      </c>
      <c r="J383" s="11">
        <f>VLOOKUP(H383,'[2]50_Adm Negara'!C$9:R$64,3,0)</f>
        <v>3</v>
      </c>
      <c r="K383" s="15" t="s">
        <v>23</v>
      </c>
      <c r="L383" s="11" t="s">
        <v>24</v>
      </c>
      <c r="M383" s="11" t="s">
        <v>34</v>
      </c>
      <c r="N383" s="24">
        <v>21</v>
      </c>
      <c r="O383" s="11" t="s">
        <v>133</v>
      </c>
      <c r="P383" s="11">
        <v>19</v>
      </c>
      <c r="Q383" s="12" t="s">
        <v>134</v>
      </c>
      <c r="R383" s="12" t="s">
        <v>135</v>
      </c>
    </row>
    <row r="384" spans="1:18" s="8" customFormat="1" ht="36" customHeight="1" x14ac:dyDescent="0.25">
      <c r="A384" s="11">
        <v>368</v>
      </c>
      <c r="B384" s="11">
        <v>19002200</v>
      </c>
      <c r="C384" s="12" t="s">
        <v>126</v>
      </c>
      <c r="D384" s="12" t="str">
        <f>VLOOKUP(B384,'[1]REKAP TUTOR'!E$4:O$573,11,0)</f>
        <v>081373028158</v>
      </c>
      <c r="E384" s="11" t="s">
        <v>91</v>
      </c>
      <c r="F384" s="11">
        <v>5</v>
      </c>
      <c r="G384" s="12" t="s">
        <v>127</v>
      </c>
      <c r="H384" s="11" t="s">
        <v>128</v>
      </c>
      <c r="I384" s="11" t="str">
        <f>VLOOKUP(H384,'[2]50_Adm Negara'!C$9:R$64,5,0)</f>
        <v>ADPU4218</v>
      </c>
      <c r="J384" s="11">
        <f>VLOOKUP(H384,'[2]50_Adm Negara'!C$9:R$64,3,0)</f>
        <v>3</v>
      </c>
      <c r="K384" s="15" t="s">
        <v>23</v>
      </c>
      <c r="L384" s="11" t="s">
        <v>24</v>
      </c>
      <c r="M384" s="11" t="s">
        <v>23</v>
      </c>
      <c r="N384" s="24">
        <v>21</v>
      </c>
      <c r="O384" s="11" t="s">
        <v>129</v>
      </c>
      <c r="P384" s="11">
        <v>20</v>
      </c>
      <c r="Q384" s="12" t="s">
        <v>130</v>
      </c>
      <c r="R384" s="12" t="s">
        <v>131</v>
      </c>
    </row>
    <row r="385" spans="1:18" s="7" customFormat="1" ht="36" customHeight="1" x14ac:dyDescent="0.25">
      <c r="A385" s="11">
        <v>369</v>
      </c>
      <c r="B385" s="11">
        <v>19001252</v>
      </c>
      <c r="C385" s="12" t="s">
        <v>1523</v>
      </c>
      <c r="D385" s="12" t="str">
        <f>VLOOKUP(B385,'[1]REKAP TUTOR'!E$4:O$573,11,0)</f>
        <v>0811-731-0701</v>
      </c>
      <c r="E385" s="11" t="s">
        <v>1077</v>
      </c>
      <c r="F385" s="11">
        <v>6</v>
      </c>
      <c r="G385" s="12" t="s">
        <v>1524</v>
      </c>
      <c r="H385" s="11" t="s">
        <v>1525</v>
      </c>
      <c r="I385" s="11" t="str">
        <f>VLOOKUP(H385,'[2]72_Komunikasi'!C$7:G$62,5,0)</f>
        <v>SKOM4312</v>
      </c>
      <c r="J385" s="11">
        <f>VLOOKUP(H385,'[2]72_Komunikasi'!C$7:E$62,3,0)</f>
        <v>3</v>
      </c>
      <c r="K385" s="15" t="s">
        <v>23</v>
      </c>
      <c r="L385" s="11" t="s">
        <v>46</v>
      </c>
      <c r="M385" s="11"/>
      <c r="N385" s="24">
        <v>23</v>
      </c>
      <c r="O385" s="11" t="s">
        <v>1526</v>
      </c>
      <c r="P385" s="11">
        <v>29</v>
      </c>
      <c r="Q385" s="12" t="s">
        <v>1527</v>
      </c>
      <c r="R385" s="12" t="s">
        <v>1528</v>
      </c>
    </row>
    <row r="386" spans="1:18" s="8" customFormat="1" ht="36" customHeight="1" x14ac:dyDescent="0.25">
      <c r="A386" s="11">
        <v>370</v>
      </c>
      <c r="B386" s="11">
        <v>19000796</v>
      </c>
      <c r="C386" s="12" t="s">
        <v>544</v>
      </c>
      <c r="D386" s="12" t="str">
        <f>VLOOKUP(B386,'[1]REKAP TUTOR'!E$4:O$573,11,0)</f>
        <v>085268814786</v>
      </c>
      <c r="E386" s="11" t="s">
        <v>20</v>
      </c>
      <c r="F386" s="11">
        <v>4</v>
      </c>
      <c r="G386" s="12" t="s">
        <v>610</v>
      </c>
      <c r="H386" s="11" t="s">
        <v>611</v>
      </c>
      <c r="I386" s="11" t="str">
        <f>VLOOKUP(H386,'[2]54_Manajemen'!C$7:R$63,5,0)</f>
        <v>EKMA4413</v>
      </c>
      <c r="J386" s="11">
        <f>VLOOKUP(H386,'[2]54_Manajemen'!C$7:R$63,3,0)</f>
        <v>3</v>
      </c>
      <c r="K386" s="15" t="s">
        <v>23</v>
      </c>
      <c r="L386" s="15" t="s">
        <v>612</v>
      </c>
      <c r="M386" s="11"/>
      <c r="N386" s="24">
        <v>21</v>
      </c>
      <c r="O386" s="11" t="s">
        <v>613</v>
      </c>
      <c r="P386" s="11">
        <v>20</v>
      </c>
      <c r="Q386" s="12" t="s">
        <v>614</v>
      </c>
      <c r="R386" s="12" t="s">
        <v>615</v>
      </c>
    </row>
    <row r="387" spans="1:18" s="8" customFormat="1" ht="36" customHeight="1" x14ac:dyDescent="0.25">
      <c r="A387" s="11">
        <v>371</v>
      </c>
      <c r="B387" s="11">
        <v>19002226</v>
      </c>
      <c r="C387" s="12" t="s">
        <v>1501</v>
      </c>
      <c r="D387" s="12" t="str">
        <f>VLOOKUP(B387,'[1]REKAP TUTOR'!E$4:O$573,11,0)</f>
        <v>085839123572</v>
      </c>
      <c r="E387" s="11" t="s">
        <v>1046</v>
      </c>
      <c r="F387" s="11">
        <v>3</v>
      </c>
      <c r="G387" s="18" t="s">
        <v>1502</v>
      </c>
      <c r="H387" s="11" t="s">
        <v>1503</v>
      </c>
      <c r="I387" s="11" t="str">
        <f>VLOOKUP(H387,'[2]57_Pend Bhs Indo'!C$7:G$67,5,0)</f>
        <v>PBIN4214</v>
      </c>
      <c r="J387" s="11">
        <f>VLOOKUP(H387,'[2]57_Pend Bhs Indo'!C$7:E$67,3,0)</f>
        <v>2</v>
      </c>
      <c r="K387" s="15" t="s">
        <v>23</v>
      </c>
      <c r="L387" s="11" t="s">
        <v>323</v>
      </c>
      <c r="M387" s="11" t="s">
        <v>23</v>
      </c>
      <c r="N387" s="24">
        <v>14</v>
      </c>
      <c r="O387" s="11" t="s">
        <v>1504</v>
      </c>
      <c r="P387" s="11">
        <v>31</v>
      </c>
      <c r="Q387" s="12" t="s">
        <v>1505</v>
      </c>
      <c r="R387" s="12" t="s">
        <v>1506</v>
      </c>
    </row>
    <row r="388" spans="1:18" s="8" customFormat="1" ht="36" customHeight="1" x14ac:dyDescent="0.25">
      <c r="A388" s="11">
        <v>372</v>
      </c>
      <c r="B388" s="23" t="s">
        <v>1483</v>
      </c>
      <c r="C388" s="12" t="s">
        <v>1484</v>
      </c>
      <c r="D388" s="12" t="str">
        <f>VLOOKUP(B388,'[1]REKAP TUTOR'!E$4:O$573,11,0)</f>
        <v>085268493902</v>
      </c>
      <c r="E388" s="11" t="s">
        <v>1046</v>
      </c>
      <c r="F388" s="11">
        <v>3</v>
      </c>
      <c r="G388" s="12" t="s">
        <v>1485</v>
      </c>
      <c r="H388" s="11" t="s">
        <v>1486</v>
      </c>
      <c r="I388" s="11" t="str">
        <f>VLOOKUP(H388,'[2]57_Pend Bhs Indo'!C$7:G$67,5,0)</f>
        <v>PBIN4110</v>
      </c>
      <c r="J388" s="11">
        <f>VLOOKUP(H388,'[2]57_Pend Bhs Indo'!C$7:E$67,3,0)</f>
        <v>3</v>
      </c>
      <c r="K388" s="15" t="s">
        <v>23</v>
      </c>
      <c r="L388" s="11" t="s">
        <v>323</v>
      </c>
      <c r="M388" s="11" t="s">
        <v>23</v>
      </c>
      <c r="N388" s="24">
        <v>12</v>
      </c>
      <c r="O388" s="11" t="s">
        <v>1487</v>
      </c>
      <c r="P388" s="11">
        <v>31</v>
      </c>
      <c r="Q388" s="12" t="s">
        <v>1488</v>
      </c>
      <c r="R388" s="12" t="s">
        <v>1489</v>
      </c>
    </row>
    <row r="389" spans="1:18" s="7" customFormat="1" ht="36" customHeight="1" x14ac:dyDescent="0.25">
      <c r="A389" s="11">
        <v>373</v>
      </c>
      <c r="B389" s="11">
        <v>19000929</v>
      </c>
      <c r="C389" s="12" t="s">
        <v>90</v>
      </c>
      <c r="D389" s="12" t="str">
        <f>VLOOKUP(B389,'[1]REKAP TUTOR'!E$4:O$573,11,0)</f>
        <v>085268036010</v>
      </c>
      <c r="E389" s="11" t="s">
        <v>91</v>
      </c>
      <c r="F389" s="11">
        <v>5</v>
      </c>
      <c r="G389" s="18" t="s">
        <v>136</v>
      </c>
      <c r="H389" s="11" t="s">
        <v>137</v>
      </c>
      <c r="I389" s="11" t="str">
        <f>VLOOKUP(H389,'[2]50_Adm Negara'!C$9:R$64,5,0)</f>
        <v>ADPU4230</v>
      </c>
      <c r="J389" s="11">
        <f>VLOOKUP(H389,'[2]50_Adm Negara'!C$9:R$64,3,0)</f>
        <v>3</v>
      </c>
      <c r="K389" s="15" t="s">
        <v>23</v>
      </c>
      <c r="L389" s="11" t="s">
        <v>24</v>
      </c>
      <c r="M389" s="11" t="s">
        <v>34</v>
      </c>
      <c r="N389" s="24">
        <v>22</v>
      </c>
      <c r="O389" s="11" t="s">
        <v>141</v>
      </c>
      <c r="P389" s="11">
        <v>20</v>
      </c>
      <c r="Q389" s="12" t="s">
        <v>142</v>
      </c>
      <c r="R389" s="12" t="s">
        <v>143</v>
      </c>
    </row>
    <row r="390" spans="1:18" s="8" customFormat="1" ht="36" customHeight="1" x14ac:dyDescent="0.25">
      <c r="A390" s="11">
        <v>374</v>
      </c>
      <c r="B390" s="11">
        <v>19002169</v>
      </c>
      <c r="C390" s="12" t="s">
        <v>121</v>
      </c>
      <c r="D390" s="12" t="str">
        <f>VLOOKUP(B390,'[1]REKAP TUTOR'!E$4:O$573,11,0)</f>
        <v>082280852140</v>
      </c>
      <c r="E390" s="11" t="s">
        <v>91</v>
      </c>
      <c r="F390" s="11">
        <v>5</v>
      </c>
      <c r="G390" s="18" t="s">
        <v>136</v>
      </c>
      <c r="H390" s="11" t="s">
        <v>137</v>
      </c>
      <c r="I390" s="11" t="str">
        <f>VLOOKUP(H390,'[2]50_Adm Negara'!C$9:R$64,5,0)</f>
        <v>ADPU4230</v>
      </c>
      <c r="J390" s="11">
        <f>VLOOKUP(H390,'[2]50_Adm Negara'!C$9:R$64,3,0)</f>
        <v>3</v>
      </c>
      <c r="K390" s="15" t="s">
        <v>23</v>
      </c>
      <c r="L390" s="11" t="s">
        <v>24</v>
      </c>
      <c r="M390" s="11" t="s">
        <v>23</v>
      </c>
      <c r="N390" s="24">
        <v>22</v>
      </c>
      <c r="O390" s="11" t="s">
        <v>138</v>
      </c>
      <c r="P390" s="11">
        <v>20</v>
      </c>
      <c r="Q390" s="12" t="s">
        <v>139</v>
      </c>
      <c r="R390" s="12" t="s">
        <v>140</v>
      </c>
    </row>
    <row r="391" spans="1:18" s="8" customFormat="1" ht="36" customHeight="1" x14ac:dyDescent="0.25">
      <c r="A391" s="11">
        <v>375</v>
      </c>
      <c r="B391" s="11">
        <v>19002230</v>
      </c>
      <c r="C391" s="18" t="s">
        <v>1099</v>
      </c>
      <c r="D391" s="12" t="str">
        <f>VLOOKUP(B391,'[1]REKAP TUTOR'!E$4:O$573,11,0)</f>
        <v>0816 3228 9004</v>
      </c>
      <c r="E391" s="11" t="s">
        <v>1100</v>
      </c>
      <c r="F391" s="11">
        <v>3</v>
      </c>
      <c r="G391" s="12" t="s">
        <v>1195</v>
      </c>
      <c r="H391" s="11" t="s">
        <v>1196</v>
      </c>
      <c r="I391" s="11" t="str">
        <f>VLOOKUP(H391,'[2]70_Sosiologi'!C$8:G$62,5,0)</f>
        <v>ISIP4310</v>
      </c>
      <c r="J391" s="11">
        <f>VLOOKUP(H391,'[2]70_Sosiologi'!C$8:E$62,3,0)</f>
        <v>3</v>
      </c>
      <c r="K391" s="15" t="s">
        <v>23</v>
      </c>
      <c r="L391" s="11" t="s">
        <v>323</v>
      </c>
      <c r="M391" s="11"/>
      <c r="N391" s="24">
        <v>13</v>
      </c>
      <c r="O391" s="11" t="s">
        <v>1197</v>
      </c>
      <c r="P391" s="11">
        <v>30</v>
      </c>
      <c r="Q391" s="12" t="s">
        <v>1198</v>
      </c>
      <c r="R391" s="12" t="s">
        <v>1199</v>
      </c>
    </row>
    <row r="392" spans="1:18" s="7" customFormat="1" ht="36" customHeight="1" x14ac:dyDescent="0.25">
      <c r="A392" s="11">
        <v>376</v>
      </c>
      <c r="B392" s="11">
        <v>19002020</v>
      </c>
      <c r="C392" s="12" t="s">
        <v>879</v>
      </c>
      <c r="D392" s="12" t="str">
        <f>VLOOKUP(B392,'[1]REKAP TUTOR'!E$4:O$573,11,0)</f>
        <v>081379056677</v>
      </c>
      <c r="E392" s="11" t="s">
        <v>104</v>
      </c>
      <c r="F392" s="11" t="s">
        <v>39</v>
      </c>
      <c r="G392" s="17" t="s">
        <v>1116</v>
      </c>
      <c r="H392" s="15" t="s">
        <v>1117</v>
      </c>
      <c r="I392" s="11" t="str">
        <f>VLOOKUP(H392,'[2]311_Hukum'!C$8:R$61,5,0)</f>
        <v>ISIP4131</v>
      </c>
      <c r="J392" s="11">
        <f>VLOOKUP(H392,'[2]311_Hukum'!C$8:R$61,3,0)</f>
        <v>3</v>
      </c>
      <c r="K392" s="11" t="s">
        <v>23</v>
      </c>
      <c r="L392" s="15" t="s">
        <v>1118</v>
      </c>
      <c r="M392" s="11"/>
      <c r="N392" s="24">
        <v>14</v>
      </c>
      <c r="O392" s="11" t="s">
        <v>1119</v>
      </c>
      <c r="P392" s="11">
        <v>25</v>
      </c>
      <c r="Q392" s="12" t="s">
        <v>1120</v>
      </c>
      <c r="R392" s="12" t="s">
        <v>1121</v>
      </c>
    </row>
    <row r="393" spans="1:18" s="8" customFormat="1" ht="36" customHeight="1" x14ac:dyDescent="0.25">
      <c r="A393" s="11">
        <v>377</v>
      </c>
      <c r="B393" s="11">
        <v>19001623</v>
      </c>
      <c r="C393" s="18" t="s">
        <v>629</v>
      </c>
      <c r="D393" s="12" t="str">
        <f>VLOOKUP(B393,'[1]REKAP TUTOR'!E$4:O$573,11,0)</f>
        <v>081278247282</v>
      </c>
      <c r="E393" s="11" t="s">
        <v>20</v>
      </c>
      <c r="F393" s="11">
        <v>3</v>
      </c>
      <c r="G393" s="17" t="s">
        <v>631</v>
      </c>
      <c r="H393" s="15" t="s">
        <v>632</v>
      </c>
      <c r="I393" s="11" t="str">
        <f>VLOOKUP(H393,'[2]54_Manajemen'!C$7:R$63,5,0)</f>
        <v>EKMA4434</v>
      </c>
      <c r="J393" s="11">
        <f>VLOOKUP(H393,'[2]54_Manajemen'!C$7:R$63,3,0)</f>
        <v>3</v>
      </c>
      <c r="K393" s="15" t="s">
        <v>45</v>
      </c>
      <c r="L393" s="11" t="s">
        <v>46</v>
      </c>
      <c r="M393" s="11"/>
      <c r="N393" s="24">
        <v>23</v>
      </c>
      <c r="O393" s="11" t="s">
        <v>651</v>
      </c>
      <c r="P393" s="11">
        <v>21</v>
      </c>
      <c r="Q393" s="34" t="s">
        <v>1786</v>
      </c>
      <c r="R393" s="34" t="s">
        <v>1787</v>
      </c>
    </row>
    <row r="394" spans="1:18" s="8" customFormat="1" ht="36" customHeight="1" x14ac:dyDescent="0.25">
      <c r="A394" s="11">
        <v>378</v>
      </c>
      <c r="B394" s="11">
        <v>19001087</v>
      </c>
      <c r="C394" s="12" t="s">
        <v>402</v>
      </c>
      <c r="D394" s="12" t="str">
        <f>VLOOKUP(B394,'[1]REKAP TUTOR'!E$4:O$573,11,0)</f>
        <v>087894805985</v>
      </c>
      <c r="E394" s="11" t="s">
        <v>20</v>
      </c>
      <c r="F394" s="11">
        <v>3</v>
      </c>
      <c r="G394" s="17" t="s">
        <v>631</v>
      </c>
      <c r="H394" s="15" t="s">
        <v>632</v>
      </c>
      <c r="I394" s="11" t="str">
        <f>VLOOKUP(H394,'[2]54_Manajemen'!C$7:R$63,5,0)</f>
        <v>EKMA4434</v>
      </c>
      <c r="J394" s="11">
        <f>VLOOKUP(H394,'[2]54_Manajemen'!C$7:R$63,3,0)</f>
        <v>3</v>
      </c>
      <c r="K394" s="15" t="s">
        <v>45</v>
      </c>
      <c r="L394" s="15" t="s">
        <v>383</v>
      </c>
      <c r="M394" s="11"/>
      <c r="N394" s="24">
        <v>23</v>
      </c>
      <c r="O394" s="11" t="s">
        <v>655</v>
      </c>
      <c r="P394" s="23">
        <v>24</v>
      </c>
      <c r="Q394" s="34" t="s">
        <v>1790</v>
      </c>
      <c r="R394" s="34" t="s">
        <v>1791</v>
      </c>
    </row>
    <row r="395" spans="1:18" s="8" customFormat="1" ht="36" customHeight="1" x14ac:dyDescent="0.25">
      <c r="A395" s="11">
        <v>379</v>
      </c>
      <c r="B395" s="11">
        <v>19001325</v>
      </c>
      <c r="C395" s="12" t="s">
        <v>398</v>
      </c>
      <c r="D395" s="12" t="str">
        <f>VLOOKUP(B395,'[1]REKAP TUTOR'!E$4:O$573,11,0)</f>
        <v>082138215522</v>
      </c>
      <c r="E395" s="11" t="s">
        <v>20</v>
      </c>
      <c r="F395" s="11">
        <v>3</v>
      </c>
      <c r="G395" s="12" t="s">
        <v>631</v>
      </c>
      <c r="H395" s="11" t="s">
        <v>632</v>
      </c>
      <c r="I395" s="11" t="str">
        <f>VLOOKUP(H395,'[2]54_Manajemen'!C$7:R$63,5,0)</f>
        <v>EKMA4434</v>
      </c>
      <c r="J395" s="11">
        <f>VLOOKUP(H395,'[2]54_Manajemen'!C$7:R$63,3,0)</f>
        <v>3</v>
      </c>
      <c r="K395" s="15" t="s">
        <v>23</v>
      </c>
      <c r="L395" s="11" t="s">
        <v>69</v>
      </c>
      <c r="M395" s="11" t="s">
        <v>23</v>
      </c>
      <c r="N395" s="24">
        <v>23</v>
      </c>
      <c r="O395" s="14" t="s">
        <v>663</v>
      </c>
      <c r="P395" s="11">
        <v>25</v>
      </c>
      <c r="Q395" s="12" t="s">
        <v>656</v>
      </c>
      <c r="R395" s="12" t="s">
        <v>657</v>
      </c>
    </row>
    <row r="396" spans="1:18" s="8" customFormat="1" ht="36" customHeight="1" x14ac:dyDescent="0.25">
      <c r="A396" s="11">
        <v>380</v>
      </c>
      <c r="B396" s="11">
        <v>19000589</v>
      </c>
      <c r="C396" s="18" t="s">
        <v>286</v>
      </c>
      <c r="D396" s="12" t="str">
        <f>VLOOKUP(B396,'[1]REKAP TUTOR'!E$4:O$573,11,0)</f>
        <v>085274634011</v>
      </c>
      <c r="E396" s="11" t="s">
        <v>20</v>
      </c>
      <c r="F396" s="11">
        <v>3</v>
      </c>
      <c r="G396" s="12" t="s">
        <v>631</v>
      </c>
      <c r="H396" s="11" t="s">
        <v>632</v>
      </c>
      <c r="I396" s="11" t="str">
        <f>VLOOKUP(H396,'[2]54_Manajemen'!C$7:R$63,5,0)</f>
        <v>EKMA4434</v>
      </c>
      <c r="J396" s="11">
        <f>VLOOKUP(H396,'[2]54_Manajemen'!C$7:R$63,3,0)</f>
        <v>3</v>
      </c>
      <c r="K396" s="15" t="s">
        <v>23</v>
      </c>
      <c r="L396" s="15" t="s">
        <v>658</v>
      </c>
      <c r="M396" s="11" t="s">
        <v>34</v>
      </c>
      <c r="N396" s="24">
        <v>24</v>
      </c>
      <c r="O396" s="14" t="s">
        <v>659</v>
      </c>
      <c r="P396" s="23">
        <v>20</v>
      </c>
      <c r="Q396" s="12" t="s">
        <v>638</v>
      </c>
      <c r="R396" s="12" t="s">
        <v>639</v>
      </c>
    </row>
    <row r="397" spans="1:18" s="8" customFormat="1" ht="36" customHeight="1" x14ac:dyDescent="0.25">
      <c r="A397" s="11">
        <v>381</v>
      </c>
      <c r="B397" s="11">
        <v>19001332</v>
      </c>
      <c r="C397" s="12" t="s">
        <v>374</v>
      </c>
      <c r="D397" s="12" t="str">
        <f>VLOOKUP(B397,'[1]REKAP TUTOR'!E$4:O$573,11,0)</f>
        <v>081274727576</v>
      </c>
      <c r="E397" s="11" t="s">
        <v>20</v>
      </c>
      <c r="F397" s="11">
        <v>3</v>
      </c>
      <c r="G397" s="17" t="s">
        <v>631</v>
      </c>
      <c r="H397" s="15" t="s">
        <v>632</v>
      </c>
      <c r="I397" s="11" t="str">
        <f>VLOOKUP(H397,'[2]54_Manajemen'!C$7:R$63,5,0)</f>
        <v>EKMA4434</v>
      </c>
      <c r="J397" s="11">
        <f>VLOOKUP(H397,'[2]54_Manajemen'!C$7:R$63,3,0)</f>
        <v>3</v>
      </c>
      <c r="K397" s="15" t="s">
        <v>45</v>
      </c>
      <c r="L397" s="15" t="s">
        <v>381</v>
      </c>
      <c r="M397" s="11"/>
      <c r="N397" s="24">
        <v>23</v>
      </c>
      <c r="O397" s="11" t="s">
        <v>654</v>
      </c>
      <c r="P397" s="23">
        <v>30</v>
      </c>
      <c r="Q397" s="34" t="s">
        <v>1788</v>
      </c>
      <c r="R397" s="34" t="s">
        <v>1789</v>
      </c>
    </row>
    <row r="398" spans="1:18" s="8" customFormat="1" ht="36" customHeight="1" x14ac:dyDescent="0.25">
      <c r="A398" s="11">
        <v>382</v>
      </c>
      <c r="B398" s="11">
        <v>19000270</v>
      </c>
      <c r="C398" s="12" t="s">
        <v>636</v>
      </c>
      <c r="D398" s="12" t="str">
        <f>VLOOKUP(B398,'[1]REKAP TUTOR'!E$4:O$573,11,0)</f>
        <v>082177991241</v>
      </c>
      <c r="E398" s="11" t="s">
        <v>20</v>
      </c>
      <c r="F398" s="11">
        <v>3</v>
      </c>
      <c r="G398" s="12" t="s">
        <v>631</v>
      </c>
      <c r="H398" s="11" t="s">
        <v>632</v>
      </c>
      <c r="I398" s="11" t="str">
        <f>VLOOKUP(H398,'[2]54_Manajemen'!C$7:R$63,5,0)</f>
        <v>EKMA4434</v>
      </c>
      <c r="J398" s="11">
        <f>VLOOKUP(H398,'[2]54_Manajemen'!C$7:R$63,3,0)</f>
        <v>3</v>
      </c>
      <c r="K398" s="15" t="s">
        <v>23</v>
      </c>
      <c r="L398" s="11" t="s">
        <v>29</v>
      </c>
      <c r="M398" s="11" t="s">
        <v>23</v>
      </c>
      <c r="N398" s="24">
        <v>23</v>
      </c>
      <c r="O398" s="14" t="s">
        <v>637</v>
      </c>
      <c r="P398" s="11">
        <v>27</v>
      </c>
      <c r="Q398" s="12" t="s">
        <v>645</v>
      </c>
      <c r="R398" s="12" t="s">
        <v>646</v>
      </c>
    </row>
    <row r="399" spans="1:18" s="8" customFormat="1" ht="36" customHeight="1" x14ac:dyDescent="0.25">
      <c r="A399" s="11">
        <v>383</v>
      </c>
      <c r="B399" s="11">
        <v>19002295</v>
      </c>
      <c r="C399" s="12" t="s">
        <v>472</v>
      </c>
      <c r="D399" s="35" t="s">
        <v>1734</v>
      </c>
      <c r="E399" s="11" t="s">
        <v>20</v>
      </c>
      <c r="F399" s="11">
        <v>3</v>
      </c>
      <c r="G399" s="12" t="s">
        <v>631</v>
      </c>
      <c r="H399" s="11" t="s">
        <v>632</v>
      </c>
      <c r="I399" s="11" t="str">
        <f>VLOOKUP(H399,'[2]54_Manajemen'!C$7:R$63,5,0)</f>
        <v>EKMA4434</v>
      </c>
      <c r="J399" s="11">
        <f>VLOOKUP(H399,'[2]54_Manajemen'!C$7:R$63,3,0)</f>
        <v>3</v>
      </c>
      <c r="K399" s="15" t="s">
        <v>23</v>
      </c>
      <c r="L399" s="11" t="s">
        <v>29</v>
      </c>
      <c r="M399" s="11" t="s">
        <v>34</v>
      </c>
      <c r="N399" s="24">
        <v>23</v>
      </c>
      <c r="O399" s="14" t="s">
        <v>640</v>
      </c>
      <c r="P399" s="11">
        <v>27</v>
      </c>
      <c r="Q399" s="12" t="s">
        <v>649</v>
      </c>
      <c r="R399" s="12" t="s">
        <v>650</v>
      </c>
    </row>
    <row r="400" spans="1:18" s="8" customFormat="1" ht="36" customHeight="1" x14ac:dyDescent="0.25">
      <c r="A400" s="11">
        <v>384</v>
      </c>
      <c r="B400" s="11">
        <v>19002176</v>
      </c>
      <c r="C400" s="12" t="s">
        <v>330</v>
      </c>
      <c r="D400" s="12" t="str">
        <f>VLOOKUP(B400,'[1]REKAP TUTOR'!E$4:O$573,11,0)</f>
        <v>081373887882</v>
      </c>
      <c r="E400" s="11" t="s">
        <v>20</v>
      </c>
      <c r="F400" s="11">
        <v>3</v>
      </c>
      <c r="G400" s="12" t="s">
        <v>631</v>
      </c>
      <c r="H400" s="11" t="s">
        <v>632</v>
      </c>
      <c r="I400" s="11" t="str">
        <f>VLOOKUP(H400,'[2]54_Manajemen'!C$7:R$63,5,0)</f>
        <v>EKMA4434</v>
      </c>
      <c r="J400" s="11">
        <f>VLOOKUP(H400,'[2]54_Manajemen'!C$7:R$63,3,0)</f>
        <v>3</v>
      </c>
      <c r="K400" s="11" t="s">
        <v>23</v>
      </c>
      <c r="L400" s="11" t="s">
        <v>278</v>
      </c>
      <c r="M400" s="11"/>
      <c r="N400" s="24">
        <v>23</v>
      </c>
      <c r="O400" s="14" t="s">
        <v>660</v>
      </c>
      <c r="P400" s="23">
        <v>35</v>
      </c>
      <c r="Q400" s="12" t="s">
        <v>641</v>
      </c>
      <c r="R400" s="12" t="s">
        <v>642</v>
      </c>
    </row>
    <row r="401" spans="1:18" s="8" customFormat="1" ht="36" customHeight="1" x14ac:dyDescent="0.25">
      <c r="A401" s="11">
        <v>385</v>
      </c>
      <c r="B401" s="11">
        <v>19002277</v>
      </c>
      <c r="C401" s="12" t="s">
        <v>470</v>
      </c>
      <c r="D401" s="12" t="str">
        <f>VLOOKUP(B401,'[1]REKAP TUTOR'!E$4:O$573,11,0)</f>
        <v>085268362907</v>
      </c>
      <c r="E401" s="11" t="s">
        <v>20</v>
      </c>
      <c r="F401" s="11">
        <v>3</v>
      </c>
      <c r="G401" s="12" t="s">
        <v>631</v>
      </c>
      <c r="H401" s="11" t="s">
        <v>632</v>
      </c>
      <c r="I401" s="11" t="str">
        <f>VLOOKUP(H401,'[2]54_Manajemen'!C$7:R$63,5,0)</f>
        <v>EKMA4434</v>
      </c>
      <c r="J401" s="11">
        <f>VLOOKUP(H401,'[2]54_Manajemen'!C$7:R$63,3,0)</f>
        <v>3</v>
      </c>
      <c r="K401" s="15" t="s">
        <v>23</v>
      </c>
      <c r="L401" s="11" t="s">
        <v>69</v>
      </c>
      <c r="M401" s="11" t="s">
        <v>34</v>
      </c>
      <c r="N401" s="24">
        <v>23</v>
      </c>
      <c r="O401" s="14" t="s">
        <v>664</v>
      </c>
      <c r="P401" s="11">
        <v>24</v>
      </c>
      <c r="Q401" s="12" t="s">
        <v>661</v>
      </c>
      <c r="R401" s="12" t="s">
        <v>662</v>
      </c>
    </row>
    <row r="402" spans="1:18" s="8" customFormat="1" ht="36" customHeight="1" x14ac:dyDescent="0.25">
      <c r="A402" s="11">
        <v>386</v>
      </c>
      <c r="B402" s="11">
        <v>19002162</v>
      </c>
      <c r="C402" s="12" t="s">
        <v>318</v>
      </c>
      <c r="D402" s="12" t="str">
        <f>VLOOKUP(B402,'[1]REKAP TUTOR'!E$4:O$573,11,0)</f>
        <v>0895605288890</v>
      </c>
      <c r="E402" s="11" t="s">
        <v>20</v>
      </c>
      <c r="F402" s="11">
        <v>3</v>
      </c>
      <c r="G402" s="13" t="s">
        <v>631</v>
      </c>
      <c r="H402" s="14" t="s">
        <v>632</v>
      </c>
      <c r="I402" s="11" t="str">
        <f>VLOOKUP(H402,'[2]54_Manajemen'!C$7:R$63,5,0)</f>
        <v>EKMA4434</v>
      </c>
      <c r="J402" s="11">
        <f>VLOOKUP(H402,'[2]54_Manajemen'!C$7:R$63,3,0)</f>
        <v>3</v>
      </c>
      <c r="K402" s="11" t="s">
        <v>23</v>
      </c>
      <c r="L402" s="11" t="s">
        <v>24</v>
      </c>
      <c r="M402" s="11"/>
      <c r="N402" s="36">
        <v>23</v>
      </c>
      <c r="O402" s="14" t="s">
        <v>633</v>
      </c>
      <c r="P402" s="14">
        <v>24</v>
      </c>
      <c r="Q402" s="12" t="s">
        <v>634</v>
      </c>
      <c r="R402" s="12" t="s">
        <v>635</v>
      </c>
    </row>
    <row r="403" spans="1:18" s="8" customFormat="1" ht="36" customHeight="1" x14ac:dyDescent="0.25">
      <c r="A403" s="11">
        <v>387</v>
      </c>
      <c r="B403" s="11">
        <v>19001248</v>
      </c>
      <c r="C403" s="12" t="s">
        <v>647</v>
      </c>
      <c r="D403" s="12" t="str">
        <f>VLOOKUP(B403,'[1]REKAP TUTOR'!E$4:O$573,11,0)</f>
        <v>081367748170</v>
      </c>
      <c r="E403" s="11" t="s">
        <v>20</v>
      </c>
      <c r="F403" s="11">
        <v>3</v>
      </c>
      <c r="G403" s="17" t="s">
        <v>631</v>
      </c>
      <c r="H403" s="15" t="s">
        <v>632</v>
      </c>
      <c r="I403" s="11" t="str">
        <f>VLOOKUP(H403,'[2]54_Manajemen'!C$7:R$63,5,0)</f>
        <v>EKMA4434</v>
      </c>
      <c r="J403" s="11">
        <f>VLOOKUP(H403,'[2]54_Manajemen'!C$7:R$63,3,0)</f>
        <v>3</v>
      </c>
      <c r="K403" s="15" t="s">
        <v>45</v>
      </c>
      <c r="L403" s="11" t="s">
        <v>46</v>
      </c>
      <c r="M403" s="11" t="s">
        <v>47</v>
      </c>
      <c r="N403" s="24">
        <v>23</v>
      </c>
      <c r="O403" s="11" t="s">
        <v>648</v>
      </c>
      <c r="P403" s="11">
        <v>22</v>
      </c>
      <c r="Q403" s="34" t="s">
        <v>1784</v>
      </c>
      <c r="R403" s="34" t="s">
        <v>1785</v>
      </c>
    </row>
    <row r="404" spans="1:18" s="8" customFormat="1" ht="36" customHeight="1" x14ac:dyDescent="0.25">
      <c r="A404" s="11">
        <v>388</v>
      </c>
      <c r="B404" s="11">
        <v>19002317</v>
      </c>
      <c r="C404" s="12" t="s">
        <v>643</v>
      </c>
      <c r="D404" s="12" t="str">
        <f>VLOOKUP(B404,'[1]REKAP TUTOR'!E$4:O$573,11,0)</f>
        <v>081229853282</v>
      </c>
      <c r="E404" s="11" t="s">
        <v>20</v>
      </c>
      <c r="F404" s="11" t="s">
        <v>39</v>
      </c>
      <c r="G404" s="16" t="s">
        <v>631</v>
      </c>
      <c r="H404" s="11" t="s">
        <v>632</v>
      </c>
      <c r="I404" s="11" t="str">
        <f>VLOOKUP(H404,'[2]54_Manajemen'!C$7:R$63,5,0)</f>
        <v>EKMA4434</v>
      </c>
      <c r="J404" s="11">
        <f>VLOOKUP(H404,'[2]54_Manajemen'!C$7:R$63,3,0)</f>
        <v>3</v>
      </c>
      <c r="K404" s="15" t="s">
        <v>23</v>
      </c>
      <c r="L404" s="11" t="s">
        <v>40</v>
      </c>
      <c r="M404" s="11"/>
      <c r="N404" s="24">
        <v>23</v>
      </c>
      <c r="O404" s="14" t="s">
        <v>644</v>
      </c>
      <c r="P404" s="23">
        <v>21</v>
      </c>
      <c r="Q404" s="12" t="s">
        <v>652</v>
      </c>
      <c r="R404" s="12" t="s">
        <v>653</v>
      </c>
    </row>
    <row r="405" spans="1:18" s="8" customFormat="1" ht="36" customHeight="1" x14ac:dyDescent="0.25">
      <c r="A405" s="11">
        <v>389</v>
      </c>
      <c r="B405" s="11">
        <v>19001124</v>
      </c>
      <c r="C405" s="12" t="s">
        <v>1092</v>
      </c>
      <c r="D405" s="12" t="str">
        <f>VLOOKUP(B405,'[1]REKAP TUTOR'!E$4:O$573,11,0)</f>
        <v>081271905777</v>
      </c>
      <c r="E405" s="11" t="s">
        <v>91</v>
      </c>
      <c r="F405" s="11">
        <v>3</v>
      </c>
      <c r="G405" s="17" t="s">
        <v>1143</v>
      </c>
      <c r="H405" s="11" t="s">
        <v>1144</v>
      </c>
      <c r="I405" s="11" t="str">
        <f>VLOOKUP(H405,'[2]50_Adm Negara'!C$9:R$64,5,0)</f>
        <v>ISIP4213</v>
      </c>
      <c r="J405" s="11">
        <f>VLOOKUP(H405,'[2]50_Adm Negara'!C$9:R$64,3,0)</f>
        <v>3</v>
      </c>
      <c r="K405" s="11" t="s">
        <v>45</v>
      </c>
      <c r="L405" s="11" t="s">
        <v>24</v>
      </c>
      <c r="M405" s="11" t="s">
        <v>94</v>
      </c>
      <c r="N405" s="24">
        <v>21</v>
      </c>
      <c r="O405" s="11" t="s">
        <v>1145</v>
      </c>
      <c r="P405" s="11">
        <v>24</v>
      </c>
      <c r="Q405" s="34" t="s">
        <v>1818</v>
      </c>
      <c r="R405" s="34" t="s">
        <v>1819</v>
      </c>
    </row>
    <row r="406" spans="1:18" s="8" customFormat="1" ht="36" customHeight="1" x14ac:dyDescent="0.25">
      <c r="A406" s="11">
        <v>390</v>
      </c>
      <c r="B406" s="11">
        <v>19001626</v>
      </c>
      <c r="C406" s="12" t="s">
        <v>170</v>
      </c>
      <c r="D406" s="12" t="str">
        <f>VLOOKUP(B406,'[1]REKAP TUTOR'!E$4:O$573,11,0)</f>
        <v>085268967602</v>
      </c>
      <c r="E406" s="11" t="s">
        <v>91</v>
      </c>
      <c r="F406" s="11" t="s">
        <v>39</v>
      </c>
      <c r="G406" s="12" t="s">
        <v>1143</v>
      </c>
      <c r="H406" s="11" t="s">
        <v>1144</v>
      </c>
      <c r="I406" s="11" t="str">
        <f>VLOOKUP(H406,'[2]50_Adm Negara'!C$9:R$64,5,0)</f>
        <v>ISIP4213</v>
      </c>
      <c r="J406" s="11">
        <f>VLOOKUP(H406,'[2]50_Adm Negara'!C$9:R$64,3,0)</f>
        <v>3</v>
      </c>
      <c r="K406" s="15" t="s">
        <v>23</v>
      </c>
      <c r="L406" s="15" t="s">
        <v>1151</v>
      </c>
      <c r="M406" s="11"/>
      <c r="N406" s="24">
        <v>21</v>
      </c>
      <c r="O406" s="11" t="s">
        <v>1152</v>
      </c>
      <c r="P406" s="11">
        <v>21</v>
      </c>
      <c r="Q406" s="12" t="s">
        <v>1149</v>
      </c>
      <c r="R406" s="12" t="s">
        <v>1150</v>
      </c>
    </row>
    <row r="407" spans="1:18" s="8" customFormat="1" ht="36" customHeight="1" x14ac:dyDescent="0.25">
      <c r="A407" s="11">
        <v>391</v>
      </c>
      <c r="B407" s="11">
        <v>19001437</v>
      </c>
      <c r="C407" s="12" t="s">
        <v>1132</v>
      </c>
      <c r="D407" s="12" t="str">
        <f>VLOOKUP(B407,'[1]REKAP TUTOR'!E$4:O$573,11,0)</f>
        <v>082337983798</v>
      </c>
      <c r="E407" s="11" t="s">
        <v>91</v>
      </c>
      <c r="F407" s="11">
        <v>3</v>
      </c>
      <c r="G407" s="12" t="s">
        <v>1143</v>
      </c>
      <c r="H407" s="11" t="s">
        <v>1144</v>
      </c>
      <c r="I407" s="11" t="str">
        <f>VLOOKUP(H407,'[2]50_Adm Negara'!C$9:R$64,5,0)</f>
        <v>ISIP4213</v>
      </c>
      <c r="J407" s="11">
        <f>VLOOKUP(H407,'[2]50_Adm Negara'!C$9:R$64,3,0)</f>
        <v>3</v>
      </c>
      <c r="K407" s="15" t="s">
        <v>23</v>
      </c>
      <c r="L407" s="11" t="s">
        <v>24</v>
      </c>
      <c r="M407" s="11"/>
      <c r="N407" s="24">
        <v>21</v>
      </c>
      <c r="O407" s="11" t="s">
        <v>1148</v>
      </c>
      <c r="P407" s="11">
        <v>32</v>
      </c>
      <c r="Q407" s="20" t="s">
        <v>1146</v>
      </c>
      <c r="R407" s="20" t="s">
        <v>1147</v>
      </c>
    </row>
    <row r="408" spans="1:18" s="8" customFormat="1" ht="36" customHeight="1" x14ac:dyDescent="0.25">
      <c r="A408" s="11">
        <v>392</v>
      </c>
      <c r="B408" s="11">
        <v>19002153</v>
      </c>
      <c r="C408" s="12" t="s">
        <v>150</v>
      </c>
      <c r="D408" s="12" t="str">
        <f>VLOOKUP(B408,'[1]REKAP TUTOR'!E$4:O$573,11,0)</f>
        <v>081367531668</v>
      </c>
      <c r="E408" s="11" t="s">
        <v>91</v>
      </c>
      <c r="F408" s="11">
        <v>3</v>
      </c>
      <c r="G408" s="12" t="s">
        <v>1143</v>
      </c>
      <c r="H408" s="11" t="s">
        <v>1144</v>
      </c>
      <c r="I408" s="11" t="str">
        <f>VLOOKUP(H408,'[2]50_Adm Negara'!C$9:R$64,5,0)</f>
        <v>ISIP4213</v>
      </c>
      <c r="J408" s="11">
        <f>VLOOKUP(H408,'[2]50_Adm Negara'!C$9:R$64,3,0)</f>
        <v>3</v>
      </c>
      <c r="K408" s="15" t="s">
        <v>23</v>
      </c>
      <c r="L408" s="11" t="s">
        <v>69</v>
      </c>
      <c r="M408" s="11" t="s">
        <v>23</v>
      </c>
      <c r="N408" s="24">
        <v>21</v>
      </c>
      <c r="O408" s="11" t="s">
        <v>1155</v>
      </c>
      <c r="P408" s="11">
        <v>25</v>
      </c>
      <c r="Q408" s="12" t="s">
        <v>1153</v>
      </c>
      <c r="R408" s="12" t="s">
        <v>1154</v>
      </c>
    </row>
    <row r="409" spans="1:18" s="8" customFormat="1" ht="36" customHeight="1" x14ac:dyDescent="0.25">
      <c r="A409" s="11">
        <v>393</v>
      </c>
      <c r="B409" s="11">
        <v>19000929</v>
      </c>
      <c r="C409" s="12" t="s">
        <v>90</v>
      </c>
      <c r="D409" s="12" t="str">
        <f>VLOOKUP(B409,'[1]REKAP TUTOR'!E$4:O$573,11,0)</f>
        <v>085268036010</v>
      </c>
      <c r="E409" s="11" t="s">
        <v>91</v>
      </c>
      <c r="F409" s="11">
        <v>3</v>
      </c>
      <c r="G409" s="17" t="s">
        <v>1156</v>
      </c>
      <c r="H409" s="11" t="s">
        <v>1157</v>
      </c>
      <c r="I409" s="11" t="str">
        <f>VLOOKUP(H409,'[2]50_Adm Negara'!C$9:R$64,5,0)</f>
        <v>ISIP4214</v>
      </c>
      <c r="J409" s="11">
        <f>VLOOKUP(H409,'[2]50_Adm Negara'!C$9:R$64,3,0)</f>
        <v>3</v>
      </c>
      <c r="K409" s="11" t="s">
        <v>45</v>
      </c>
      <c r="L409" s="11" t="s">
        <v>24</v>
      </c>
      <c r="M409" s="11" t="s">
        <v>94</v>
      </c>
      <c r="N409" s="24">
        <v>14</v>
      </c>
      <c r="O409" s="11" t="s">
        <v>1158</v>
      </c>
      <c r="P409" s="11">
        <v>24</v>
      </c>
      <c r="Q409" s="34" t="s">
        <v>1820</v>
      </c>
      <c r="R409" s="34" t="s">
        <v>1821</v>
      </c>
    </row>
    <row r="410" spans="1:18" s="8" customFormat="1" ht="36" customHeight="1" x14ac:dyDescent="0.25">
      <c r="A410" s="11">
        <v>394</v>
      </c>
      <c r="B410" s="11">
        <v>19002152</v>
      </c>
      <c r="C410" s="12" t="s">
        <v>101</v>
      </c>
      <c r="D410" s="12" t="str">
        <f>VLOOKUP(B410,'[1]REKAP TUTOR'!E$4:O$573,11,0)</f>
        <v>085357817720</v>
      </c>
      <c r="E410" s="11" t="s">
        <v>91</v>
      </c>
      <c r="F410" s="11">
        <v>3</v>
      </c>
      <c r="G410" s="12" t="s">
        <v>1156</v>
      </c>
      <c r="H410" s="11" t="s">
        <v>1157</v>
      </c>
      <c r="I410" s="11" t="str">
        <f>VLOOKUP(H410,'[2]50_Adm Negara'!C$9:R$64,5,0)</f>
        <v>ISIP4214</v>
      </c>
      <c r="J410" s="11">
        <f>VLOOKUP(H410,'[2]50_Adm Negara'!C$9:R$64,3,0)</f>
        <v>3</v>
      </c>
      <c r="K410" s="15" t="s">
        <v>23</v>
      </c>
      <c r="L410" s="11" t="s">
        <v>69</v>
      </c>
      <c r="M410" s="11" t="s">
        <v>23</v>
      </c>
      <c r="N410" s="24">
        <v>14</v>
      </c>
      <c r="O410" s="11" t="s">
        <v>1167</v>
      </c>
      <c r="P410" s="11">
        <v>21</v>
      </c>
      <c r="Q410" s="12" t="s">
        <v>1165</v>
      </c>
      <c r="R410" s="12" t="s">
        <v>1166</v>
      </c>
    </row>
    <row r="411" spans="1:18" s="8" customFormat="1" ht="36" customHeight="1" x14ac:dyDescent="0.25">
      <c r="A411" s="11">
        <v>395</v>
      </c>
      <c r="B411" s="11">
        <v>19002170</v>
      </c>
      <c r="C411" s="12" t="s">
        <v>234</v>
      </c>
      <c r="D411" s="12" t="str">
        <f>VLOOKUP(B411,'[1]REKAP TUTOR'!E$4:O$573,11,0)</f>
        <v>085381282688</v>
      </c>
      <c r="E411" s="11" t="s">
        <v>91</v>
      </c>
      <c r="F411" s="11">
        <v>3</v>
      </c>
      <c r="G411" s="12" t="s">
        <v>1156</v>
      </c>
      <c r="H411" s="11" t="s">
        <v>1157</v>
      </c>
      <c r="I411" s="11" t="str">
        <f>VLOOKUP(H411,'[2]50_Adm Negara'!C$9:R$64,5,0)</f>
        <v>ISIP4214</v>
      </c>
      <c r="J411" s="11">
        <f>VLOOKUP(H411,'[2]50_Adm Negara'!C$9:R$64,3,0)</f>
        <v>3</v>
      </c>
      <c r="K411" s="15" t="s">
        <v>23</v>
      </c>
      <c r="L411" s="11" t="s">
        <v>24</v>
      </c>
      <c r="M411" s="11"/>
      <c r="N411" s="24">
        <v>14</v>
      </c>
      <c r="O411" s="11" t="s">
        <v>1161</v>
      </c>
      <c r="P411" s="11">
        <v>29</v>
      </c>
      <c r="Q411" s="12" t="s">
        <v>1159</v>
      </c>
      <c r="R411" s="12" t="s">
        <v>1160</v>
      </c>
    </row>
    <row r="412" spans="1:18" s="8" customFormat="1" ht="36" customHeight="1" x14ac:dyDescent="0.25">
      <c r="A412" s="11">
        <v>396</v>
      </c>
      <c r="B412" s="11">
        <v>19001028</v>
      </c>
      <c r="C412" s="12" t="s">
        <v>220</v>
      </c>
      <c r="D412" s="12" t="str">
        <f>VLOOKUP(B412,'[1]REKAP TUTOR'!E$4:O$573,11,0)</f>
        <v>081367388902</v>
      </c>
      <c r="E412" s="11" t="s">
        <v>91</v>
      </c>
      <c r="F412" s="11">
        <v>3</v>
      </c>
      <c r="G412" s="12" t="s">
        <v>1156</v>
      </c>
      <c r="H412" s="11" t="s">
        <v>1157</v>
      </c>
      <c r="I412" s="11" t="str">
        <f>VLOOKUP(H412,'[2]50_Adm Negara'!C$9:R$64,5,0)</f>
        <v>ISIP4214</v>
      </c>
      <c r="J412" s="11">
        <f>VLOOKUP(H412,'[2]50_Adm Negara'!C$9:R$64,3,0)</f>
        <v>3</v>
      </c>
      <c r="K412" s="15" t="s">
        <v>23</v>
      </c>
      <c r="L412" s="15" t="s">
        <v>300</v>
      </c>
      <c r="M412" s="11"/>
      <c r="N412" s="24">
        <v>14</v>
      </c>
      <c r="O412" s="11" t="s">
        <v>1164</v>
      </c>
      <c r="P412" s="11">
        <v>22</v>
      </c>
      <c r="Q412" s="12" t="s">
        <v>1162</v>
      </c>
      <c r="R412" s="12" t="s">
        <v>1163</v>
      </c>
    </row>
    <row r="413" spans="1:18" s="8" customFormat="1" ht="36" customHeight="1" x14ac:dyDescent="0.25">
      <c r="A413" s="11">
        <v>397</v>
      </c>
      <c r="B413" s="11">
        <v>19000377</v>
      </c>
      <c r="C413" s="12" t="s">
        <v>1076</v>
      </c>
      <c r="D413" s="12" t="str">
        <f>VLOOKUP(B413,'[1]REKAP TUTOR'!E$4:O$573,11,0)</f>
        <v>08117300265</v>
      </c>
      <c r="E413" s="11" t="s">
        <v>1100</v>
      </c>
      <c r="F413" s="11" t="s">
        <v>39</v>
      </c>
      <c r="G413" s="12" t="s">
        <v>1560</v>
      </c>
      <c r="H413" s="11" t="s">
        <v>1561</v>
      </c>
      <c r="I413" s="11" t="str">
        <f>VLOOKUP(H413,'[2]70_Sosiologi'!C$8:G$62,5,0)</f>
        <v>SOSI4411</v>
      </c>
      <c r="J413" s="11">
        <v>3</v>
      </c>
      <c r="K413" s="15" t="s">
        <v>23</v>
      </c>
      <c r="L413" s="11" t="s">
        <v>323</v>
      </c>
      <c r="M413" s="11"/>
      <c r="N413" s="24">
        <v>14</v>
      </c>
      <c r="O413" s="11" t="s">
        <v>1562</v>
      </c>
      <c r="P413" s="11">
        <v>21</v>
      </c>
      <c r="Q413" s="12" t="s">
        <v>1563</v>
      </c>
      <c r="R413" s="12" t="s">
        <v>1564</v>
      </c>
    </row>
    <row r="414" spans="1:18" s="8" customFormat="1" ht="36" customHeight="1" x14ac:dyDescent="0.25">
      <c r="A414" s="11">
        <v>398</v>
      </c>
      <c r="B414" s="11">
        <v>19002285</v>
      </c>
      <c r="C414" s="18" t="s">
        <v>416</v>
      </c>
      <c r="D414" s="12" t="str">
        <f>VLOOKUP(B414,'[1]REKAP TUTOR'!E$4:O$573,11,0)</f>
        <v>082217608338</v>
      </c>
      <c r="E414" s="11" t="s">
        <v>299</v>
      </c>
      <c r="F414" s="11">
        <v>3</v>
      </c>
      <c r="G414" s="12" t="s">
        <v>835</v>
      </c>
      <c r="H414" s="11" t="s">
        <v>836</v>
      </c>
      <c r="I414" s="11" t="str">
        <f>VLOOKUP(H414,'[2]83_Akuntansi'!C$7:R$62,5,0)</f>
        <v>ESPA4123</v>
      </c>
      <c r="J414" s="11">
        <f>VLOOKUP(H414,'[2]83_Akuntansi'!C$7:R$62,3,0)</f>
        <v>3</v>
      </c>
      <c r="K414" s="15" t="s">
        <v>45</v>
      </c>
      <c r="L414" s="15" t="s">
        <v>383</v>
      </c>
      <c r="M414" s="11"/>
      <c r="N414" s="24">
        <v>22</v>
      </c>
      <c r="O414" s="11" t="s">
        <v>839</v>
      </c>
      <c r="P414" s="11">
        <v>27</v>
      </c>
      <c r="Q414" s="34" t="s">
        <v>1808</v>
      </c>
      <c r="R414" s="34" t="s">
        <v>1809</v>
      </c>
    </row>
    <row r="415" spans="1:18" s="8" customFormat="1" ht="36" customHeight="1" x14ac:dyDescent="0.25">
      <c r="A415" s="11">
        <v>399</v>
      </c>
      <c r="B415" s="11">
        <v>19002317</v>
      </c>
      <c r="C415" s="12" t="s">
        <v>643</v>
      </c>
      <c r="D415" s="12" t="str">
        <f>VLOOKUP(B415,'[1]REKAP TUTOR'!E$4:O$573,11,0)</f>
        <v>081229853282</v>
      </c>
      <c r="E415" s="11" t="s">
        <v>20</v>
      </c>
      <c r="F415" s="11">
        <v>2</v>
      </c>
      <c r="G415" s="17" t="s">
        <v>835</v>
      </c>
      <c r="H415" s="15" t="s">
        <v>836</v>
      </c>
      <c r="I415" s="11" t="str">
        <f>VLOOKUP(H415,'[2]54_Manajemen'!C$7:R$63,5,0)</f>
        <v>ESPA4123</v>
      </c>
      <c r="J415" s="11">
        <f>VLOOKUP(H415,'[2]54_Manajemen'!C$7:R$63,3,0)</f>
        <v>3</v>
      </c>
      <c r="K415" s="11" t="s">
        <v>23</v>
      </c>
      <c r="L415" s="15" t="s">
        <v>837</v>
      </c>
      <c r="M415" s="11"/>
      <c r="N415" s="24">
        <v>21</v>
      </c>
      <c r="O415" s="11" t="s">
        <v>838</v>
      </c>
      <c r="P415" s="23">
        <v>25</v>
      </c>
      <c r="Q415" s="20" t="s">
        <v>1658</v>
      </c>
      <c r="R415" s="20" t="s">
        <v>1659</v>
      </c>
    </row>
    <row r="416" spans="1:18" s="8" customFormat="1" ht="36" customHeight="1" x14ac:dyDescent="0.25">
      <c r="A416" s="11">
        <v>400</v>
      </c>
      <c r="B416" s="11">
        <v>19002322</v>
      </c>
      <c r="C416" s="12" t="s">
        <v>476</v>
      </c>
      <c r="D416" s="12" t="str">
        <f>VLOOKUP(B416,'[1]REKAP TUTOR'!E$4:O$573,11,0)</f>
        <v>082176784152</v>
      </c>
      <c r="E416" s="11" t="s">
        <v>20</v>
      </c>
      <c r="F416" s="11">
        <v>5</v>
      </c>
      <c r="G416" s="12" t="s">
        <v>465</v>
      </c>
      <c r="H416" s="11" t="s">
        <v>466</v>
      </c>
      <c r="I416" s="11" t="str">
        <f>VLOOKUP(H416,'[2]54_Manajemen'!C$7:R$63,5,0)</f>
        <v>EKMA4311</v>
      </c>
      <c r="J416" s="11">
        <f>VLOOKUP(H416,'[2]54_Manajemen'!C$7:R$63,3,0)</f>
        <v>3</v>
      </c>
      <c r="K416" s="15" t="s">
        <v>23</v>
      </c>
      <c r="L416" s="11" t="s">
        <v>69</v>
      </c>
      <c r="M416" s="11" t="s">
        <v>34</v>
      </c>
      <c r="N416" s="24">
        <v>24</v>
      </c>
      <c r="O416" s="11" t="s">
        <v>477</v>
      </c>
      <c r="P416" s="11">
        <v>25</v>
      </c>
      <c r="Q416" s="12" t="s">
        <v>478</v>
      </c>
      <c r="R416" s="12" t="s">
        <v>479</v>
      </c>
    </row>
    <row r="417" spans="1:18" s="8" customFormat="1" ht="36" customHeight="1" x14ac:dyDescent="0.25">
      <c r="A417" s="11">
        <v>401</v>
      </c>
      <c r="B417" s="11">
        <v>19002295</v>
      </c>
      <c r="C417" s="18" t="s">
        <v>472</v>
      </c>
      <c r="D417" s="35" t="s">
        <v>1734</v>
      </c>
      <c r="E417" s="11" t="s">
        <v>20</v>
      </c>
      <c r="F417" s="11">
        <v>5</v>
      </c>
      <c r="G417" s="12" t="s">
        <v>465</v>
      </c>
      <c r="H417" s="11" t="s">
        <v>466</v>
      </c>
      <c r="I417" s="11" t="str">
        <f>VLOOKUP(H417,'[2]54_Manajemen'!C$7:R$63,5,0)</f>
        <v>EKMA4311</v>
      </c>
      <c r="J417" s="11">
        <f>VLOOKUP(H417,'[2]54_Manajemen'!C$7:R$63,3,0)</f>
        <v>3</v>
      </c>
      <c r="K417" s="15" t="s">
        <v>23</v>
      </c>
      <c r="L417" s="11" t="s">
        <v>69</v>
      </c>
      <c r="M417" s="11" t="s">
        <v>23</v>
      </c>
      <c r="N417" s="24">
        <v>24</v>
      </c>
      <c r="O417" s="11" t="s">
        <v>473</v>
      </c>
      <c r="P417" s="11">
        <v>30</v>
      </c>
      <c r="Q417" s="12" t="s">
        <v>474</v>
      </c>
      <c r="R417" s="12" t="s">
        <v>475</v>
      </c>
    </row>
    <row r="418" spans="1:18" s="8" customFormat="1" ht="36" customHeight="1" x14ac:dyDescent="0.25">
      <c r="A418" s="11">
        <v>402</v>
      </c>
      <c r="B418" s="11">
        <v>19002115</v>
      </c>
      <c r="C418" s="18" t="s">
        <v>464</v>
      </c>
      <c r="D418" s="12" t="str">
        <f>VLOOKUP(B418,'[1]REKAP TUTOR'!E$4:O$573,11,0)</f>
        <v>082371438266</v>
      </c>
      <c r="E418" s="11" t="s">
        <v>20</v>
      </c>
      <c r="F418" s="11">
        <v>7</v>
      </c>
      <c r="G418" s="13" t="s">
        <v>465</v>
      </c>
      <c r="H418" s="11" t="s">
        <v>466</v>
      </c>
      <c r="I418" s="11" t="str">
        <f>VLOOKUP(H418,'[2]54_Manajemen'!C$7:R$63,5,0)</f>
        <v>EKMA4311</v>
      </c>
      <c r="J418" s="11">
        <f>VLOOKUP(H418,'[2]54_Manajemen'!C$7:R$63,3,0)</f>
        <v>3</v>
      </c>
      <c r="K418" s="11" t="s">
        <v>23</v>
      </c>
      <c r="L418" s="11" t="s">
        <v>24</v>
      </c>
      <c r="M418" s="11"/>
      <c r="N418" s="36">
        <v>24</v>
      </c>
      <c r="O418" s="14" t="s">
        <v>467</v>
      </c>
      <c r="P418" s="11">
        <v>28</v>
      </c>
      <c r="Q418" s="12" t="s">
        <v>468</v>
      </c>
      <c r="R418" s="12" t="s">
        <v>469</v>
      </c>
    </row>
    <row r="419" spans="1:18" s="8" customFormat="1" ht="36" customHeight="1" x14ac:dyDescent="0.25">
      <c r="A419" s="11">
        <v>403</v>
      </c>
      <c r="B419" s="15">
        <v>19002277</v>
      </c>
      <c r="C419" s="12" t="s">
        <v>470</v>
      </c>
      <c r="D419" s="12" t="str">
        <f>VLOOKUP(B419,'[1]REKAP TUTOR'!E$4:O$573,11,0)</f>
        <v>085268362907</v>
      </c>
      <c r="E419" s="11" t="s">
        <v>20</v>
      </c>
      <c r="F419" s="11">
        <v>5</v>
      </c>
      <c r="G419" s="12" t="s">
        <v>465</v>
      </c>
      <c r="H419" s="11" t="s">
        <v>466</v>
      </c>
      <c r="I419" s="11" t="str">
        <f>VLOOKUP(H419,'[2]54_Manajemen'!C$7:R$63,5,0)</f>
        <v>EKMA4311</v>
      </c>
      <c r="J419" s="11">
        <f>VLOOKUP(H419,'[2]54_Manajemen'!C$7:R$63,3,0)</f>
        <v>3</v>
      </c>
      <c r="K419" s="15" t="s">
        <v>23</v>
      </c>
      <c r="L419" s="15" t="s">
        <v>1598</v>
      </c>
      <c r="M419" s="11"/>
      <c r="N419" s="24">
        <v>24</v>
      </c>
      <c r="O419" s="11" t="s">
        <v>471</v>
      </c>
      <c r="P419" s="23">
        <v>21</v>
      </c>
      <c r="Q419" s="34" t="s">
        <v>1768</v>
      </c>
      <c r="R419" s="34" t="s">
        <v>1769</v>
      </c>
    </row>
    <row r="420" spans="1:18" s="8" customFormat="1" ht="36" customHeight="1" x14ac:dyDescent="0.25">
      <c r="A420" s="11">
        <v>404</v>
      </c>
      <c r="B420" s="11">
        <v>19002075</v>
      </c>
      <c r="C420" s="12" t="s">
        <v>559</v>
      </c>
      <c r="D420" s="12" t="str">
        <f>VLOOKUP(B420,'[1]REKAP TUTOR'!E$4:O$573,11,0)</f>
        <v>085379251511</v>
      </c>
      <c r="E420" s="11" t="s">
        <v>1077</v>
      </c>
      <c r="F420" s="11">
        <v>6</v>
      </c>
      <c r="G420" s="12" t="s">
        <v>1534</v>
      </c>
      <c r="H420" s="11" t="s">
        <v>1535</v>
      </c>
      <c r="I420" s="11" t="str">
        <f>VLOOKUP(H420,'[2]72_Komunikasi'!C$7:G$62,5,0)</f>
        <v>SKOM4330</v>
      </c>
      <c r="J420" s="11">
        <f>VLOOKUP(H420,'[2]72_Komunikasi'!C$7:E$62,3,0)</f>
        <v>3</v>
      </c>
      <c r="K420" s="15" t="s">
        <v>23</v>
      </c>
      <c r="L420" s="11" t="s">
        <v>46</v>
      </c>
      <c r="M420" s="11"/>
      <c r="N420" s="24">
        <v>22</v>
      </c>
      <c r="O420" s="11" t="s">
        <v>1536</v>
      </c>
      <c r="P420" s="11">
        <v>28</v>
      </c>
      <c r="Q420" s="12" t="s">
        <v>1537</v>
      </c>
      <c r="R420" s="12" t="s">
        <v>1538</v>
      </c>
    </row>
    <row r="421" spans="1:18" s="8" customFormat="1" ht="36" customHeight="1" x14ac:dyDescent="0.25">
      <c r="A421" s="11">
        <v>405</v>
      </c>
      <c r="B421" s="11">
        <v>19000953</v>
      </c>
      <c r="C421" s="12" t="s">
        <v>322</v>
      </c>
      <c r="D421" s="12" t="str">
        <f>VLOOKUP(B421,'[1]REKAP TUTOR'!E$4:O$573,11,0)</f>
        <v>08117866909</v>
      </c>
      <c r="E421" s="11" t="s">
        <v>20</v>
      </c>
      <c r="F421" s="11">
        <v>5</v>
      </c>
      <c r="G421" s="18" t="s">
        <v>744</v>
      </c>
      <c r="H421" s="11" t="s">
        <v>745</v>
      </c>
      <c r="I421" s="11" t="str">
        <f>VLOOKUP(H421,'[2]54_Manajemen'!C$7:R$63,5,0)</f>
        <v>EKSI4203</v>
      </c>
      <c r="J421" s="11">
        <f>VLOOKUP(H421,'[2]54_Manajemen'!C$7:R$63,3,0)</f>
        <v>3</v>
      </c>
      <c r="K421" s="11" t="s">
        <v>23</v>
      </c>
      <c r="L421" s="11" t="s">
        <v>742</v>
      </c>
      <c r="M421" s="11"/>
      <c r="N421" s="24">
        <v>21</v>
      </c>
      <c r="O421" s="11" t="s">
        <v>749</v>
      </c>
      <c r="P421" s="11">
        <v>21</v>
      </c>
      <c r="Q421" s="12" t="s">
        <v>750</v>
      </c>
      <c r="R421" s="12" t="s">
        <v>751</v>
      </c>
    </row>
    <row r="422" spans="1:18" s="8" customFormat="1" ht="36" customHeight="1" x14ac:dyDescent="0.25">
      <c r="A422" s="11">
        <v>406</v>
      </c>
      <c r="B422" s="11">
        <v>19001332</v>
      </c>
      <c r="C422" s="12" t="s">
        <v>374</v>
      </c>
      <c r="D422" s="12" t="str">
        <f>VLOOKUP(B422,'[1]REKAP TUTOR'!E$4:O$573,11,0)</f>
        <v>081274727576</v>
      </c>
      <c r="E422" s="11" t="s">
        <v>299</v>
      </c>
      <c r="F422" s="11">
        <v>6</v>
      </c>
      <c r="G422" s="31" t="s">
        <v>744</v>
      </c>
      <c r="H422" s="11" t="s">
        <v>745</v>
      </c>
      <c r="I422" s="11" t="str">
        <f>VLOOKUP(H422,'[2]54_Manajemen'!C$7:R$63,5,0)</f>
        <v>EKSI4203</v>
      </c>
      <c r="J422" s="11">
        <f>VLOOKUP(H422,'[2]54_Manajemen'!C$7:R$63,3,0)</f>
        <v>3</v>
      </c>
      <c r="K422" s="11" t="s">
        <v>23</v>
      </c>
      <c r="L422" s="15" t="s">
        <v>190</v>
      </c>
      <c r="M422" s="11"/>
      <c r="N422" s="36">
        <v>22</v>
      </c>
      <c r="O422" s="14" t="s">
        <v>746</v>
      </c>
      <c r="P422" s="23">
        <v>26</v>
      </c>
      <c r="Q422" s="12" t="s">
        <v>747</v>
      </c>
      <c r="R422" s="12" t="s">
        <v>748</v>
      </c>
    </row>
    <row r="423" spans="1:18" s="8" customFormat="1" ht="36" customHeight="1" x14ac:dyDescent="0.25">
      <c r="A423" s="11">
        <v>407</v>
      </c>
      <c r="B423" s="11">
        <v>19000106</v>
      </c>
      <c r="C423" s="12" t="s">
        <v>1549</v>
      </c>
      <c r="D423" s="12" t="str">
        <f>VLOOKUP(B423,'[1]REKAP TUTOR'!E$4:O$573,11,0)</f>
        <v>081367624905</v>
      </c>
      <c r="E423" s="11" t="s">
        <v>1100</v>
      </c>
      <c r="F423" s="11" t="s">
        <v>39</v>
      </c>
      <c r="G423" s="12" t="s">
        <v>1550</v>
      </c>
      <c r="H423" s="11" t="s">
        <v>1551</v>
      </c>
      <c r="I423" s="11" t="str">
        <f>VLOOKUP(H423,'[2]70_Sosiologi'!C$8:G$62,5,0)</f>
        <v>SOSI4201</v>
      </c>
      <c r="J423" s="11">
        <f>VLOOKUP(H423,'[2]70_Sosiologi'!C$8:E$62,3,0)</f>
        <v>4</v>
      </c>
      <c r="K423" s="15" t="s">
        <v>23</v>
      </c>
      <c r="L423" s="11" t="s">
        <v>323</v>
      </c>
      <c r="M423" s="11"/>
      <c r="N423" s="24">
        <v>22</v>
      </c>
      <c r="O423" s="11" t="s">
        <v>1552</v>
      </c>
      <c r="P423" s="11">
        <v>21</v>
      </c>
      <c r="Q423" s="12" t="s">
        <v>1553</v>
      </c>
      <c r="R423" s="12" t="s">
        <v>1554</v>
      </c>
    </row>
    <row r="424" spans="1:18" s="8" customFormat="1" ht="36" customHeight="1" x14ac:dyDescent="0.25">
      <c r="A424" s="11">
        <v>408</v>
      </c>
      <c r="B424" s="11">
        <v>19002012</v>
      </c>
      <c r="C424" s="12" t="s">
        <v>965</v>
      </c>
      <c r="D424" s="12" t="str">
        <f>VLOOKUP(B424,'[1]REKAP TUTOR'!E$4:O$573,11,0)</f>
        <v>08127251199</v>
      </c>
      <c r="E424" s="11" t="s">
        <v>104</v>
      </c>
      <c r="F424" s="11">
        <v>5</v>
      </c>
      <c r="G424" s="12" t="s">
        <v>976</v>
      </c>
      <c r="H424" s="11" t="s">
        <v>977</v>
      </c>
      <c r="I424" s="11" t="str">
        <f>VLOOKUP(H424,'[2]311_Hukum'!C$8:R$61,5,0)</f>
        <v>HKUM4309</v>
      </c>
      <c r="J424" s="11">
        <f>VLOOKUP(H424,'[2]311_Hukum'!C$8:R$61,3,0)</f>
        <v>3</v>
      </c>
      <c r="K424" s="15" t="s">
        <v>23</v>
      </c>
      <c r="L424" s="15" t="s">
        <v>122</v>
      </c>
      <c r="M424" s="11"/>
      <c r="N424" s="24">
        <v>22</v>
      </c>
      <c r="O424" s="11" t="s">
        <v>978</v>
      </c>
      <c r="P424" s="23">
        <v>16</v>
      </c>
      <c r="Q424" s="12" t="s">
        <v>979</v>
      </c>
      <c r="R424" s="12" t="s">
        <v>980</v>
      </c>
    </row>
    <row r="425" spans="1:18" s="8" customFormat="1" ht="36" customHeight="1" x14ac:dyDescent="0.25">
      <c r="A425" s="11">
        <v>409</v>
      </c>
      <c r="B425" s="11">
        <v>19002159</v>
      </c>
      <c r="C425" s="12" t="s">
        <v>981</v>
      </c>
      <c r="D425" s="12" t="str">
        <f>VLOOKUP(B425,'[1]REKAP TUTOR'!E$4:O$573,11,0)</f>
        <v>081271595937</v>
      </c>
      <c r="E425" s="11" t="s">
        <v>104</v>
      </c>
      <c r="F425" s="11">
        <v>7</v>
      </c>
      <c r="G425" s="17" t="s">
        <v>982</v>
      </c>
      <c r="H425" s="11" t="s">
        <v>983</v>
      </c>
      <c r="I425" s="11" t="str">
        <f>VLOOKUP(H425,'[2]311_Hukum'!C$8:R$61,5,0)</f>
        <v>HKUM4310</v>
      </c>
      <c r="J425" s="11">
        <f>VLOOKUP(H425,'[2]311_Hukum'!C$8:R$61,3,0)</f>
        <v>3</v>
      </c>
      <c r="K425" s="15" t="s">
        <v>23</v>
      </c>
      <c r="L425" s="15" t="s">
        <v>984</v>
      </c>
      <c r="M425" s="11"/>
      <c r="N425" s="24">
        <v>14</v>
      </c>
      <c r="O425" s="11" t="s">
        <v>985</v>
      </c>
      <c r="P425" s="23">
        <v>26</v>
      </c>
      <c r="Q425" s="12" t="s">
        <v>986</v>
      </c>
      <c r="R425" s="12" t="s">
        <v>987</v>
      </c>
    </row>
    <row r="426" spans="1:18" s="131" customFormat="1" ht="36" customHeight="1" x14ac:dyDescent="0.25">
      <c r="A426" s="11">
        <v>410</v>
      </c>
      <c r="B426" s="11">
        <v>19001343</v>
      </c>
      <c r="C426" s="12" t="s">
        <v>306</v>
      </c>
      <c r="D426" s="12" t="str">
        <f>VLOOKUP(B426,'[1]REKAP TUTOR'!E$4:O$573,11,0)</f>
        <v>082238200088</v>
      </c>
      <c r="E426" s="11" t="s">
        <v>20</v>
      </c>
      <c r="F426" s="11">
        <v>7</v>
      </c>
      <c r="G426" s="17" t="s">
        <v>700</v>
      </c>
      <c r="H426" s="15" t="s">
        <v>701</v>
      </c>
      <c r="I426" s="11" t="str">
        <f>VLOOKUP(H426,'[2]54_Manajemen'!C$7:R$63,5,0)</f>
        <v>-</v>
      </c>
      <c r="J426" s="11">
        <f>VLOOKUP(H426,'[2]54_Manajemen'!C$7:R$63,3,0)</f>
        <v>4</v>
      </c>
      <c r="K426" s="11" t="s">
        <v>23</v>
      </c>
      <c r="L426" s="11" t="s">
        <v>46</v>
      </c>
      <c r="M426" s="11"/>
      <c r="N426" s="24">
        <v>21</v>
      </c>
      <c r="O426" s="11" t="s">
        <v>702</v>
      </c>
      <c r="P426" s="11">
        <v>30</v>
      </c>
      <c r="Q426" s="12" t="s">
        <v>703</v>
      </c>
      <c r="R426" s="12" t="s">
        <v>704</v>
      </c>
    </row>
    <row r="427" spans="1:18" s="8" customFormat="1" ht="36" customHeight="1" x14ac:dyDescent="0.25">
      <c r="A427" s="11">
        <v>411</v>
      </c>
      <c r="B427" s="23" t="s">
        <v>456</v>
      </c>
      <c r="C427" s="18" t="s">
        <v>457</v>
      </c>
      <c r="D427" s="12" t="str">
        <f>VLOOKUP(B427,'[1]REKAP TUTOR'!E$4:O$573,11,0)</f>
        <v>085267073796</v>
      </c>
      <c r="E427" s="11" t="s">
        <v>20</v>
      </c>
      <c r="F427" s="11">
        <v>7</v>
      </c>
      <c r="G427" s="16" t="s">
        <v>705</v>
      </c>
      <c r="H427" s="11" t="s">
        <v>701</v>
      </c>
      <c r="I427" s="11" t="str">
        <f>VLOOKUP(H427,'[2]54_Manajemen'!C$7:R$63,5,0)</f>
        <v>-</v>
      </c>
      <c r="J427" s="11">
        <f>VLOOKUP(H427,'[2]54_Manajemen'!C$7:R$63,3,0)</f>
        <v>4</v>
      </c>
      <c r="K427" s="15" t="s">
        <v>23</v>
      </c>
      <c r="L427" s="15" t="s">
        <v>706</v>
      </c>
      <c r="M427" s="11"/>
      <c r="N427" s="24">
        <v>21</v>
      </c>
      <c r="O427" s="11" t="s">
        <v>707</v>
      </c>
      <c r="P427" s="11">
        <v>29</v>
      </c>
      <c r="Q427" s="12" t="s">
        <v>708</v>
      </c>
      <c r="R427" s="12" t="s">
        <v>709</v>
      </c>
    </row>
    <row r="428" spans="1:18" s="8" customFormat="1" ht="36" customHeight="1" x14ac:dyDescent="0.25">
      <c r="A428" s="11">
        <v>412</v>
      </c>
      <c r="B428" s="11">
        <v>19002020</v>
      </c>
      <c r="C428" s="12" t="s">
        <v>879</v>
      </c>
      <c r="D428" s="12" t="str">
        <f>VLOOKUP(B428,'[1]REKAP TUTOR'!E$4:O$573,11,0)</f>
        <v>081379056677</v>
      </c>
      <c r="E428" s="11" t="s">
        <v>104</v>
      </c>
      <c r="F428" s="11">
        <v>7</v>
      </c>
      <c r="G428" s="12" t="s">
        <v>705</v>
      </c>
      <c r="H428" s="11" t="s">
        <v>1038</v>
      </c>
      <c r="I428" s="11" t="str">
        <f>VLOOKUP(H428,'[2]311_Hukum'!C$8:R$61,5,0)</f>
        <v>ISIP4500</v>
      </c>
      <c r="J428" s="11">
        <f>VLOOKUP(H428,'[2]311_Hukum'!C$8:R$61,3,0)</f>
        <v>4</v>
      </c>
      <c r="K428" s="15" t="s">
        <v>23</v>
      </c>
      <c r="L428" s="15" t="s">
        <v>1043</v>
      </c>
      <c r="M428" s="11"/>
      <c r="N428" s="24">
        <v>23</v>
      </c>
      <c r="O428" s="11" t="s">
        <v>1044</v>
      </c>
      <c r="P428" s="23">
        <v>22</v>
      </c>
      <c r="Q428" s="20" t="s">
        <v>1677</v>
      </c>
      <c r="R428" s="20" t="s">
        <v>1678</v>
      </c>
    </row>
    <row r="429" spans="1:18" s="8" customFormat="1" ht="36" customHeight="1" x14ac:dyDescent="0.25">
      <c r="A429" s="11">
        <v>413</v>
      </c>
      <c r="B429" s="11">
        <v>19001385</v>
      </c>
      <c r="C429" s="12" t="s">
        <v>861</v>
      </c>
      <c r="D429" s="12" t="str">
        <f>VLOOKUP(B429,'[1]REKAP TUTOR'!E$4:O$573,11,0)</f>
        <v>081218744744</v>
      </c>
      <c r="E429" s="11" t="s">
        <v>104</v>
      </c>
      <c r="F429" s="11">
        <v>7</v>
      </c>
      <c r="G429" s="12" t="s">
        <v>705</v>
      </c>
      <c r="H429" s="11" t="s">
        <v>1038</v>
      </c>
      <c r="I429" s="11" t="str">
        <f>VLOOKUP(H429,'[2]311_Hukum'!C$8:R$61,5,0)</f>
        <v>ISIP4500</v>
      </c>
      <c r="J429" s="11">
        <f>VLOOKUP(H429,'[2]311_Hukum'!C$8:R$61,3,0)</f>
        <v>4</v>
      </c>
      <c r="K429" s="15" t="s">
        <v>23</v>
      </c>
      <c r="L429" s="15" t="s">
        <v>1039</v>
      </c>
      <c r="M429" s="11"/>
      <c r="N429" s="24">
        <v>21</v>
      </c>
      <c r="O429" s="11" t="s">
        <v>1040</v>
      </c>
      <c r="P429" s="23">
        <v>21</v>
      </c>
      <c r="Q429" s="12" t="s">
        <v>1041</v>
      </c>
      <c r="R429" s="12" t="s">
        <v>1042</v>
      </c>
    </row>
    <row r="430" spans="1:18" s="8" customFormat="1" ht="36" customHeight="1" x14ac:dyDescent="0.25">
      <c r="A430" s="11">
        <v>414</v>
      </c>
      <c r="B430" s="11">
        <v>19002153</v>
      </c>
      <c r="C430" s="12" t="s">
        <v>150</v>
      </c>
      <c r="D430" s="12" t="str">
        <f>VLOOKUP(B430,'[1]REKAP TUTOR'!E$4:O$573,11,0)</f>
        <v>081367531668</v>
      </c>
      <c r="E430" s="11" t="s">
        <v>91</v>
      </c>
      <c r="F430" s="11">
        <v>5</v>
      </c>
      <c r="G430" s="18" t="s">
        <v>179</v>
      </c>
      <c r="H430" s="11" t="s">
        <v>180</v>
      </c>
      <c r="I430" s="11" t="str">
        <f>VLOOKUP(H430,'[2]50_Adm Negara'!C$9:R$64,5,0)</f>
        <v>ADPU4337</v>
      </c>
      <c r="J430" s="11">
        <f>VLOOKUP(H430,'[2]50_Adm Negara'!C$9:R$64,3,0)</f>
        <v>3</v>
      </c>
      <c r="K430" s="15" t="s">
        <v>23</v>
      </c>
      <c r="L430" s="15" t="s">
        <v>181</v>
      </c>
      <c r="M430" s="11"/>
      <c r="N430" s="24">
        <v>13</v>
      </c>
      <c r="O430" s="11" t="s">
        <v>182</v>
      </c>
      <c r="P430" s="11">
        <v>21</v>
      </c>
      <c r="Q430" s="12" t="s">
        <v>183</v>
      </c>
      <c r="R430" s="12" t="s">
        <v>184</v>
      </c>
    </row>
  </sheetData>
  <mergeCells count="15">
    <mergeCell ref="Q15:Q16"/>
    <mergeCell ref="R15:R16"/>
    <mergeCell ref="K15:K16"/>
    <mergeCell ref="L15:L16"/>
    <mergeCell ref="M15:M16"/>
    <mergeCell ref="O15:O16"/>
    <mergeCell ref="P15:P16"/>
    <mergeCell ref="G15:G16"/>
    <mergeCell ref="H15:H16"/>
    <mergeCell ref="J15:J16"/>
    <mergeCell ref="A15:A16"/>
    <mergeCell ref="B15:B16"/>
    <mergeCell ref="C15:C16"/>
    <mergeCell ref="E15:E16"/>
    <mergeCell ref="F15:F16"/>
  </mergeCells>
  <hyperlinks>
    <hyperlink ref="R171" r:id="rId1"/>
    <hyperlink ref="R238" r:id="rId2"/>
    <hyperlink ref="R21" r:id="rId3"/>
    <hyperlink ref="R20" r:id="rId4"/>
    <hyperlink ref="R18" r:id="rId5"/>
    <hyperlink ref="R139" r:id="rId6"/>
    <hyperlink ref="R211" r:id="rId7"/>
    <hyperlink ref="R24" r:id="rId8"/>
    <hyperlink ref="R281" r:id="rId9"/>
    <hyperlink ref="R288" r:id="rId10"/>
    <hyperlink ref="Q103" r:id="rId11"/>
    <hyperlink ref="R103" r:id="rId12"/>
    <hyperlink ref="Q92" r:id="rId13"/>
    <hyperlink ref="R92" r:id="rId14"/>
    <hyperlink ref="Q96" r:id="rId15"/>
    <hyperlink ref="R96" r:id="rId16"/>
    <hyperlink ref="Q25" r:id="rId17"/>
    <hyperlink ref="R25" r:id="rId18"/>
    <hyperlink ref="Q23" r:id="rId19"/>
    <hyperlink ref="R23" r:id="rId20"/>
    <hyperlink ref="Q302" r:id="rId21"/>
    <hyperlink ref="R302" r:id="rId22"/>
    <hyperlink ref="Q179" r:id="rId23"/>
    <hyperlink ref="R179" r:id="rId24"/>
    <hyperlink ref="Q189" r:id="rId25"/>
    <hyperlink ref="R189" r:id="rId26"/>
    <hyperlink ref="Q248" r:id="rId27"/>
    <hyperlink ref="R248" r:id="rId28"/>
    <hyperlink ref="Q244" r:id="rId29"/>
    <hyperlink ref="R244" r:id="rId30"/>
    <hyperlink ref="Q245" r:id="rId31"/>
    <hyperlink ref="R245" r:id="rId32"/>
    <hyperlink ref="Q241" r:id="rId33"/>
    <hyperlink ref="R241" r:id="rId34"/>
    <hyperlink ref="Q200" r:id="rId35"/>
    <hyperlink ref="R200" r:id="rId36"/>
    <hyperlink ref="Q419" r:id="rId37"/>
    <hyperlink ref="R419" r:id="rId38"/>
    <hyperlink ref="Q29" r:id="rId39"/>
    <hyperlink ref="R29" r:id="rId40"/>
    <hyperlink ref="Q34" r:id="rId41"/>
    <hyperlink ref="R34" r:id="rId42"/>
    <hyperlink ref="Q31" r:id="rId43"/>
    <hyperlink ref="R31" r:id="rId44"/>
    <hyperlink ref="Q30" r:id="rId45"/>
    <hyperlink ref="R30" r:id="rId46"/>
    <hyperlink ref="Q134" r:id="rId47"/>
    <hyperlink ref="R134" r:id="rId48"/>
    <hyperlink ref="Q118" r:id="rId49"/>
    <hyperlink ref="R118" r:id="rId50"/>
    <hyperlink ref="Q116" r:id="rId51"/>
    <hyperlink ref="R116" r:id="rId52"/>
    <hyperlink ref="Q403" r:id="rId53"/>
    <hyperlink ref="R403" r:id="rId54"/>
    <hyperlink ref="Q393" r:id="rId55"/>
    <hyperlink ref="R393" r:id="rId56"/>
    <hyperlink ref="Q397" r:id="rId57"/>
    <hyperlink ref="R397" r:id="rId58"/>
    <hyperlink ref="Q394" r:id="rId59"/>
    <hyperlink ref="R394" r:id="rId60"/>
    <hyperlink ref="Q51" r:id="rId61"/>
    <hyperlink ref="R51" r:id="rId62"/>
    <hyperlink ref="Q52" r:id="rId63"/>
    <hyperlink ref="R52" r:id="rId64"/>
    <hyperlink ref="Q43" r:id="rId65"/>
    <hyperlink ref="R43" r:id="rId66"/>
    <hyperlink ref="Q322" r:id="rId67"/>
    <hyperlink ref="R322" r:id="rId68"/>
    <hyperlink ref="Q323" r:id="rId69"/>
    <hyperlink ref="R323" r:id="rId70"/>
    <hyperlink ref="Q329" r:id="rId71"/>
    <hyperlink ref="R329" r:id="rId72"/>
    <hyperlink ref="Q231" r:id="rId73"/>
    <hyperlink ref="R231" r:id="rId74"/>
    <hyperlink ref="Q223" r:id="rId75"/>
    <hyperlink ref="R223" r:id="rId76"/>
    <hyperlink ref="Q414" r:id="rId77"/>
    <hyperlink ref="R414" r:id="rId78"/>
    <hyperlink ref="Q155" r:id="rId79"/>
    <hyperlink ref="R155" r:id="rId80"/>
    <hyperlink ref="Q340" r:id="rId81"/>
    <hyperlink ref="R340" r:id="rId82"/>
    <hyperlink ref="Q337" r:id="rId83"/>
    <hyperlink ref="R337" r:id="rId84"/>
    <hyperlink ref="Q344" r:id="rId85"/>
    <hyperlink ref="R344" r:id="rId86"/>
    <hyperlink ref="Q405" r:id="rId87"/>
    <hyperlink ref="R405" r:id="rId88"/>
    <hyperlink ref="Q409" r:id="rId89"/>
    <hyperlink ref="R409" r:id="rId90"/>
    <hyperlink ref="Q351" r:id="rId91"/>
    <hyperlink ref="R351" r:id="rId92"/>
    <hyperlink ref="Q346" r:id="rId93"/>
    <hyperlink ref="R346" r:id="rId94"/>
    <hyperlink ref="Q168" r:id="rId95"/>
    <hyperlink ref="R168" r:id="rId96"/>
    <hyperlink ref="Q90" r:id="rId97"/>
    <hyperlink ref="R90" r:id="rId98"/>
    <hyperlink ref="Q82" r:id="rId99"/>
    <hyperlink ref="R82" r:id="rId100"/>
    <hyperlink ref="Q73" r:id="rId101"/>
    <hyperlink ref="R73" r:id="rId102"/>
    <hyperlink ref="Q70" r:id="rId103"/>
    <hyperlink ref="R70" r:id="rId104"/>
    <hyperlink ref="Q71" r:id="rId105"/>
    <hyperlink ref="R71" r:id="rId106"/>
    <hyperlink ref="Q287" r:id="rId107"/>
    <hyperlink ref="R287" r:id="rId108"/>
    <hyperlink ref="Q297" r:id="rId109"/>
    <hyperlink ref="R297" r:id="rId110"/>
    <hyperlink ref="Q284" r:id="rId111"/>
    <hyperlink ref="R284" r:id="rId112"/>
    <hyperlink ref="Q265" r:id="rId113"/>
    <hyperlink ref="R265" r:id="rId114"/>
    <hyperlink ref="Q270" r:id="rId115"/>
    <hyperlink ref="R270" r:id="rId116"/>
    <hyperlink ref="Q261" r:id="rId117"/>
    <hyperlink ref="R261" r:id="rId118"/>
    <hyperlink ref="Q347" r:id="rId119"/>
    <hyperlink ref="R347" r:id="rId120"/>
    <hyperlink ref="Q379" r:id="rId121"/>
    <hyperlink ref="R379" r:id="rId122"/>
    <hyperlink ref="Q374" r:id="rId123"/>
    <hyperlink ref="R374" r:id="rId124"/>
    <hyperlink ref="Q377" r:id="rId125"/>
    <hyperlink ref="R377" r:id="rId126"/>
    <hyperlink ref="Q376" r:id="rId127"/>
    <hyperlink ref="R376" r:id="rId128"/>
    <hyperlink ref="Q380" r:id="rId129"/>
    <hyperlink ref="R380" r:id="rId130"/>
    <hyperlink ref="Q375" r:id="rId131"/>
    <hyperlink ref="R375" r:id="rId132"/>
    <hyperlink ref="Q381" r:id="rId133"/>
    <hyperlink ref="R381" r:id="rId134"/>
  </hyperlinks>
  <pageMargins left="0.7" right="0.7" top="0.75" bottom="0.75" header="0.3" footer="0.3"/>
  <pageSetup scale="38" fitToHeight="0" orientation="landscape" horizontalDpi="180" verticalDpi="180" r:id="rId1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6"/>
  <sheetViews>
    <sheetView topLeftCell="A4" zoomScale="70" zoomScaleNormal="70" workbookViewId="0">
      <pane ySplit="14" topLeftCell="A18" activePane="bottomLeft" state="frozen"/>
      <selection activeCell="A4" sqref="A4"/>
      <selection pane="bottomLeft" activeCell="G30" sqref="G30"/>
    </sheetView>
  </sheetViews>
  <sheetFormatPr defaultColWidth="42.42578125" defaultRowHeight="15" x14ac:dyDescent="0.25"/>
  <cols>
    <col min="1" max="1" width="7.7109375" style="37" customWidth="1"/>
    <col min="2" max="2" width="15.28515625" style="38" customWidth="1"/>
    <col min="3" max="3" width="44.42578125" style="37" customWidth="1"/>
    <col min="4" max="4" width="19.7109375" style="90" customWidth="1"/>
    <col min="5" max="5" width="29" style="38" customWidth="1"/>
    <col min="6" max="6" width="7.5703125" style="37" customWidth="1"/>
    <col min="7" max="7" width="71.28515625" style="37" customWidth="1"/>
    <col min="8" max="9" width="14.28515625" style="37" customWidth="1"/>
    <col min="10" max="10" width="7.28515625" style="37" customWidth="1"/>
    <col min="11" max="11" width="9.7109375" style="37" customWidth="1"/>
    <col min="12" max="12" width="18.5703125" style="39" customWidth="1"/>
    <col min="13" max="13" width="11" style="40" customWidth="1"/>
    <col min="14" max="14" width="11.85546875" style="37" customWidth="1"/>
    <col min="15" max="15" width="19.42578125" style="39" customWidth="1"/>
    <col min="16" max="16" width="8.5703125" style="82" customWidth="1"/>
    <col min="17" max="17" width="42.42578125" style="82"/>
    <col min="18" max="18" width="37.28515625" style="82" customWidth="1"/>
    <col min="19" max="16384" width="42.42578125" style="49"/>
  </cols>
  <sheetData>
    <row r="1" spans="1:18" s="2" customFormat="1" x14ac:dyDescent="0.25">
      <c r="A1" s="4"/>
      <c r="B1" s="5"/>
      <c r="C1" s="6"/>
      <c r="D1" s="6"/>
      <c r="E1" s="1"/>
      <c r="F1" s="1"/>
      <c r="G1"/>
      <c r="H1" s="1"/>
      <c r="I1" s="1"/>
      <c r="J1"/>
      <c r="K1" s="1"/>
      <c r="L1" s="10"/>
      <c r="M1" s="1"/>
      <c r="N1" s="1"/>
      <c r="O1"/>
      <c r="P1" s="10"/>
      <c r="Q1"/>
      <c r="R1"/>
    </row>
    <row r="2" spans="1:18" s="2" customFormat="1" ht="15.75" x14ac:dyDescent="0.25">
      <c r="A2" s="140" t="s">
        <v>1592</v>
      </c>
      <c r="B2" s="141"/>
      <c r="C2" s="140"/>
      <c r="D2" s="140"/>
      <c r="E2" s="140"/>
      <c r="F2" s="140"/>
      <c r="G2" s="140"/>
      <c r="H2" s="140"/>
      <c r="I2" s="140"/>
      <c r="J2" s="140"/>
      <c r="K2" s="140"/>
      <c r="L2" s="10"/>
      <c r="M2" s="1"/>
      <c r="N2" s="1"/>
      <c r="O2"/>
      <c r="P2" s="10"/>
      <c r="Q2"/>
      <c r="R2"/>
    </row>
    <row r="3" spans="1:18" s="2" customFormat="1" ht="15.75" x14ac:dyDescent="0.25">
      <c r="A3" s="140" t="s">
        <v>3722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0"/>
      <c r="M3" s="1"/>
      <c r="N3" s="1"/>
      <c r="O3"/>
      <c r="P3" s="10"/>
      <c r="Q3"/>
      <c r="R3"/>
    </row>
    <row r="4" spans="1:18" s="2" customFormat="1" ht="15.75" x14ac:dyDescent="0.25">
      <c r="A4" s="140" t="s">
        <v>1594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0"/>
      <c r="M4" s="1"/>
      <c r="N4" s="1"/>
      <c r="O4"/>
      <c r="P4" s="10"/>
      <c r="Q4"/>
      <c r="R4"/>
    </row>
    <row r="5" spans="1:18" s="2" customFormat="1" x14ac:dyDescent="0.25">
      <c r="A5" s="4"/>
      <c r="B5" s="5"/>
      <c r="C5" s="6"/>
      <c r="D5" s="6"/>
      <c r="E5" s="1"/>
      <c r="F5" s="1"/>
      <c r="G5"/>
      <c r="H5" s="1"/>
      <c r="I5" s="1"/>
      <c r="J5"/>
      <c r="K5" s="1"/>
      <c r="L5" s="10"/>
      <c r="M5" s="1"/>
      <c r="N5" s="1"/>
      <c r="O5"/>
      <c r="P5" s="10"/>
      <c r="Q5"/>
      <c r="R5"/>
    </row>
    <row r="6" spans="1:18" s="135" customFormat="1" ht="15" customHeight="1" x14ac:dyDescent="0.25">
      <c r="A6" s="132"/>
      <c r="B6" s="133" t="s">
        <v>3723</v>
      </c>
      <c r="C6" s="132"/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1:18" s="135" customFormat="1" ht="15" customHeight="1" x14ac:dyDescent="0.25">
      <c r="A7" s="132"/>
      <c r="B7" s="133">
        <v>11</v>
      </c>
      <c r="C7" s="136" t="s">
        <v>3724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</row>
    <row r="8" spans="1:18" s="135" customFormat="1" ht="15" customHeight="1" x14ac:dyDescent="0.25">
      <c r="A8" s="132"/>
      <c r="B8" s="133">
        <v>12</v>
      </c>
      <c r="C8" s="136" t="s">
        <v>3725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</row>
    <row r="9" spans="1:18" s="135" customFormat="1" ht="15" customHeight="1" x14ac:dyDescent="0.25">
      <c r="A9" s="132"/>
      <c r="B9" s="133">
        <v>13</v>
      </c>
      <c r="C9" s="136" t="s">
        <v>3726</v>
      </c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1:18" s="122" customFormat="1" ht="18" x14ac:dyDescent="0.25">
      <c r="A10" s="137"/>
      <c r="B10" s="138">
        <v>14</v>
      </c>
      <c r="C10" s="136" t="s">
        <v>3727</v>
      </c>
      <c r="D10" s="38"/>
      <c r="E10" s="37"/>
      <c r="F10" s="37"/>
      <c r="G10" s="37"/>
      <c r="H10" s="37"/>
      <c r="I10" s="37"/>
      <c r="J10" s="37"/>
      <c r="K10" s="39"/>
      <c r="L10" s="37"/>
      <c r="M10" s="38"/>
      <c r="N10" s="82"/>
      <c r="O10" s="37"/>
      <c r="P10" s="37"/>
    </row>
    <row r="11" spans="1:18" s="122" customFormat="1" ht="18" x14ac:dyDescent="0.25">
      <c r="A11" s="137"/>
      <c r="B11" s="138">
        <v>21</v>
      </c>
      <c r="C11" s="136" t="s">
        <v>3728</v>
      </c>
      <c r="D11" s="38"/>
      <c r="E11" s="37"/>
      <c r="F11" s="37"/>
      <c r="G11" s="37"/>
      <c r="H11" s="37"/>
      <c r="I11" s="37"/>
      <c r="J11" s="37"/>
      <c r="K11" s="39"/>
      <c r="L11" s="37"/>
      <c r="M11" s="38"/>
      <c r="N11" s="82"/>
      <c r="O11" s="37"/>
      <c r="P11" s="37"/>
    </row>
    <row r="12" spans="1:18" s="122" customFormat="1" ht="18" x14ac:dyDescent="0.25">
      <c r="A12" s="137"/>
      <c r="B12" s="138">
        <v>22</v>
      </c>
      <c r="C12" s="136" t="s">
        <v>3729</v>
      </c>
      <c r="D12" s="38"/>
      <c r="E12" s="37"/>
      <c r="F12" s="37"/>
      <c r="G12" s="37"/>
      <c r="H12" s="37"/>
      <c r="I12" s="37"/>
      <c r="J12" s="37"/>
      <c r="K12" s="39"/>
      <c r="L12" s="37"/>
      <c r="M12" s="38"/>
      <c r="N12" s="82"/>
      <c r="O12" s="37"/>
      <c r="P12" s="37"/>
    </row>
    <row r="13" spans="1:18" s="122" customFormat="1" ht="18" x14ac:dyDescent="0.25">
      <c r="A13" s="137"/>
      <c r="B13" s="138">
        <v>23</v>
      </c>
      <c r="C13" s="136" t="s">
        <v>3730</v>
      </c>
      <c r="D13" s="38"/>
      <c r="E13" s="37"/>
      <c r="F13" s="37"/>
      <c r="G13" s="37"/>
      <c r="H13" s="37"/>
      <c r="I13" s="37"/>
      <c r="J13" s="37"/>
      <c r="K13" s="39"/>
      <c r="L13" s="37"/>
      <c r="M13" s="38"/>
      <c r="N13" s="82"/>
      <c r="O13" s="37"/>
      <c r="P13" s="37"/>
    </row>
    <row r="14" spans="1:18" s="122" customFormat="1" ht="18" x14ac:dyDescent="0.25">
      <c r="A14" s="137"/>
      <c r="B14" s="138">
        <v>24</v>
      </c>
      <c r="C14" s="136" t="s">
        <v>3731</v>
      </c>
      <c r="D14" s="38"/>
      <c r="E14" s="37"/>
      <c r="F14" s="37"/>
      <c r="G14" s="37"/>
      <c r="H14" s="37"/>
      <c r="I14" s="37"/>
      <c r="J14" s="37"/>
      <c r="K14" s="39"/>
      <c r="L14" s="37"/>
      <c r="M14" s="38"/>
      <c r="N14" s="82"/>
      <c r="O14" s="37"/>
      <c r="P14" s="37"/>
    </row>
    <row r="15" spans="1:18" s="41" customFormat="1" x14ac:dyDescent="0.25">
      <c r="A15" s="37"/>
      <c r="B15" s="38"/>
      <c r="C15" s="37"/>
      <c r="D15" s="38"/>
      <c r="E15" s="38"/>
      <c r="F15" s="37"/>
      <c r="G15" s="37"/>
      <c r="H15" s="37"/>
      <c r="I15" s="37"/>
      <c r="J15" s="37"/>
      <c r="K15" s="37"/>
      <c r="L15" s="39"/>
      <c r="M15" s="40"/>
      <c r="N15" s="37"/>
      <c r="O15" s="39"/>
      <c r="P15" s="82"/>
      <c r="Q15" s="37"/>
      <c r="R15" s="37"/>
    </row>
    <row r="16" spans="1:18" s="41" customFormat="1" ht="15.75" customHeight="1" x14ac:dyDescent="0.25">
      <c r="A16" s="147" t="s">
        <v>0</v>
      </c>
      <c r="B16" s="151" t="s">
        <v>1869</v>
      </c>
      <c r="C16" s="147" t="s">
        <v>1870</v>
      </c>
      <c r="D16" s="152" t="s">
        <v>1872</v>
      </c>
      <c r="E16" s="147" t="s">
        <v>3</v>
      </c>
      <c r="F16" s="147" t="s">
        <v>4</v>
      </c>
      <c r="G16" s="147" t="s">
        <v>5</v>
      </c>
      <c r="H16" s="147" t="s">
        <v>6</v>
      </c>
      <c r="I16" s="109" t="s">
        <v>7</v>
      </c>
      <c r="J16" s="147" t="s">
        <v>8</v>
      </c>
      <c r="K16" s="151" t="s">
        <v>9</v>
      </c>
      <c r="L16" s="153" t="s">
        <v>10</v>
      </c>
      <c r="M16" s="109" t="s">
        <v>12</v>
      </c>
      <c r="N16" s="151" t="s">
        <v>1871</v>
      </c>
      <c r="O16" s="151" t="s">
        <v>13</v>
      </c>
      <c r="P16" s="151" t="s">
        <v>14</v>
      </c>
      <c r="Q16" s="152" t="s">
        <v>15</v>
      </c>
      <c r="R16" s="152" t="s">
        <v>16</v>
      </c>
    </row>
    <row r="17" spans="1:23" s="41" customFormat="1" ht="15.75" x14ac:dyDescent="0.25">
      <c r="A17" s="147"/>
      <c r="B17" s="151"/>
      <c r="C17" s="147"/>
      <c r="D17" s="152"/>
      <c r="E17" s="147"/>
      <c r="F17" s="147"/>
      <c r="G17" s="147"/>
      <c r="H17" s="147"/>
      <c r="I17" s="109" t="s">
        <v>17</v>
      </c>
      <c r="J17" s="147"/>
      <c r="K17" s="151"/>
      <c r="L17" s="153"/>
      <c r="M17" s="109" t="s">
        <v>1873</v>
      </c>
      <c r="N17" s="151"/>
      <c r="O17" s="151"/>
      <c r="P17" s="151"/>
      <c r="Q17" s="152"/>
      <c r="R17" s="152"/>
    </row>
    <row r="18" spans="1:23" s="92" customFormat="1" ht="19.5" customHeight="1" x14ac:dyDescent="0.25">
      <c r="A18" s="42">
        <v>1</v>
      </c>
      <c r="B18" s="50">
        <v>19001254</v>
      </c>
      <c r="C18" s="44" t="s">
        <v>2383</v>
      </c>
      <c r="D18" s="105" t="s">
        <v>3784</v>
      </c>
      <c r="E18" s="53" t="s">
        <v>2312</v>
      </c>
      <c r="F18" s="53">
        <v>3</v>
      </c>
      <c r="G18" s="46" t="s">
        <v>2494</v>
      </c>
      <c r="H18" s="45" t="s">
        <v>2495</v>
      </c>
      <c r="I18" s="45" t="s">
        <v>2495</v>
      </c>
      <c r="J18" s="47">
        <v>3</v>
      </c>
      <c r="K18" s="45" t="s">
        <v>2496</v>
      </c>
      <c r="L18" s="58" t="s">
        <v>2497</v>
      </c>
      <c r="M18" s="143">
        <v>14</v>
      </c>
      <c r="N18" s="53" t="s">
        <v>2007</v>
      </c>
      <c r="O18" s="48" t="s">
        <v>2498</v>
      </c>
      <c r="P18" s="61" t="s">
        <v>2018</v>
      </c>
      <c r="Q18" s="83" t="s">
        <v>2499</v>
      </c>
      <c r="R18" s="84" t="s">
        <v>2500</v>
      </c>
      <c r="T18" s="82"/>
      <c r="U18" s="82"/>
      <c r="V18" s="112"/>
      <c r="W18" s="82"/>
    </row>
    <row r="19" spans="1:23" s="92" customFormat="1" ht="17.25" customHeight="1" x14ac:dyDescent="0.25">
      <c r="A19" s="43">
        <v>2</v>
      </c>
      <c r="B19" s="43">
        <v>19001201</v>
      </c>
      <c r="C19" s="44" t="s">
        <v>2327</v>
      </c>
      <c r="D19" s="105" t="s">
        <v>3805</v>
      </c>
      <c r="E19" s="43" t="s">
        <v>1902</v>
      </c>
      <c r="F19" s="43">
        <v>9</v>
      </c>
      <c r="G19" s="46" t="s">
        <v>2494</v>
      </c>
      <c r="H19" s="45" t="s">
        <v>2501</v>
      </c>
      <c r="I19" s="77" t="s">
        <v>2495</v>
      </c>
      <c r="J19" s="47">
        <v>2</v>
      </c>
      <c r="K19" s="45" t="s">
        <v>2502</v>
      </c>
      <c r="L19" s="48" t="s">
        <v>514</v>
      </c>
      <c r="M19" s="70">
        <v>23</v>
      </c>
      <c r="N19" s="43" t="s">
        <v>1878</v>
      </c>
      <c r="O19" s="54" t="s">
        <v>2503</v>
      </c>
      <c r="P19" s="62" t="s">
        <v>2224</v>
      </c>
      <c r="Q19" s="20" t="s">
        <v>2504</v>
      </c>
      <c r="R19" s="20" t="s">
        <v>2505</v>
      </c>
      <c r="T19" s="113"/>
      <c r="U19" s="113"/>
      <c r="V19" s="113"/>
    </row>
    <row r="20" spans="1:23" s="92" customFormat="1" ht="15.75" x14ac:dyDescent="0.25">
      <c r="A20" s="42">
        <v>3</v>
      </c>
      <c r="B20" s="50">
        <v>19001513</v>
      </c>
      <c r="C20" s="44" t="s">
        <v>2101</v>
      </c>
      <c r="D20" s="105" t="s">
        <v>3897</v>
      </c>
      <c r="E20" s="53" t="s">
        <v>1902</v>
      </c>
      <c r="F20" s="53">
        <v>9</v>
      </c>
      <c r="G20" s="46" t="s">
        <v>2494</v>
      </c>
      <c r="H20" s="45" t="s">
        <v>2501</v>
      </c>
      <c r="I20" s="45" t="s">
        <v>2495</v>
      </c>
      <c r="J20" s="47">
        <v>3</v>
      </c>
      <c r="K20" s="45" t="s">
        <v>2496</v>
      </c>
      <c r="L20" s="58" t="s">
        <v>2290</v>
      </c>
      <c r="M20" s="143">
        <v>23</v>
      </c>
      <c r="N20" s="43" t="s">
        <v>1878</v>
      </c>
      <c r="O20" s="48" t="s">
        <v>2506</v>
      </c>
      <c r="P20" s="61" t="s">
        <v>1910</v>
      </c>
      <c r="Q20" s="57" t="s">
        <v>2507</v>
      </c>
      <c r="R20" s="57" t="s">
        <v>2508</v>
      </c>
      <c r="S20" s="113"/>
      <c r="T20" s="113"/>
      <c r="U20" s="113"/>
      <c r="V20" s="113"/>
      <c r="W20" s="91"/>
    </row>
    <row r="21" spans="1:23" s="92" customFormat="1" ht="17.25" customHeight="1" x14ac:dyDescent="0.25">
      <c r="A21" s="43">
        <v>4</v>
      </c>
      <c r="B21" s="42">
        <v>19002276</v>
      </c>
      <c r="C21" s="63" t="s">
        <v>2884</v>
      </c>
      <c r="D21" s="105" t="s">
        <v>3737</v>
      </c>
      <c r="E21" s="43" t="s">
        <v>1875</v>
      </c>
      <c r="F21" s="43">
        <v>3</v>
      </c>
      <c r="G21" s="46" t="s">
        <v>2860</v>
      </c>
      <c r="H21" s="45" t="s">
        <v>2861</v>
      </c>
      <c r="I21" s="45" t="s">
        <v>2861</v>
      </c>
      <c r="J21" s="47">
        <v>3</v>
      </c>
      <c r="K21" s="45" t="s">
        <v>45</v>
      </c>
      <c r="L21" s="48" t="s">
        <v>2063</v>
      </c>
      <c r="M21" s="142">
        <v>22</v>
      </c>
      <c r="N21" s="43" t="s">
        <v>1878</v>
      </c>
      <c r="O21" s="48" t="s">
        <v>2885</v>
      </c>
      <c r="P21" s="61" t="s">
        <v>1997</v>
      </c>
      <c r="Q21" s="85" t="s">
        <v>2886</v>
      </c>
      <c r="R21" s="85" t="s">
        <v>2887</v>
      </c>
      <c r="T21" s="91"/>
      <c r="U21" s="91"/>
      <c r="V21" s="91"/>
      <c r="W21" s="114"/>
    </row>
    <row r="22" spans="1:23" s="92" customFormat="1" ht="17.25" customHeight="1" x14ac:dyDescent="0.3">
      <c r="A22" s="42">
        <v>5</v>
      </c>
      <c r="B22" s="42">
        <v>19001276</v>
      </c>
      <c r="C22" s="63" t="s">
        <v>2868</v>
      </c>
      <c r="D22" s="105" t="s">
        <v>3796</v>
      </c>
      <c r="E22" s="43" t="s">
        <v>1875</v>
      </c>
      <c r="F22" s="43">
        <v>3</v>
      </c>
      <c r="G22" s="46" t="s">
        <v>2860</v>
      </c>
      <c r="H22" s="45" t="s">
        <v>2861</v>
      </c>
      <c r="I22" s="45" t="s">
        <v>2861</v>
      </c>
      <c r="J22" s="47">
        <v>3</v>
      </c>
      <c r="K22" s="45" t="s">
        <v>45</v>
      </c>
      <c r="L22" s="48" t="s">
        <v>46</v>
      </c>
      <c r="M22" s="142">
        <v>22</v>
      </c>
      <c r="N22" s="43" t="s">
        <v>1878</v>
      </c>
      <c r="O22" s="48" t="s">
        <v>2869</v>
      </c>
      <c r="P22" s="43">
        <v>21</v>
      </c>
      <c r="Q22" s="85" t="s">
        <v>2870</v>
      </c>
      <c r="R22" s="85" t="s">
        <v>2871</v>
      </c>
      <c r="S22" s="91"/>
      <c r="T22" s="82"/>
      <c r="U22" s="82"/>
      <c r="V22" s="82"/>
      <c r="W22" s="93"/>
    </row>
    <row r="23" spans="1:23" s="92" customFormat="1" ht="17.25" customHeight="1" x14ac:dyDescent="0.25">
      <c r="A23" s="43">
        <v>6</v>
      </c>
      <c r="B23" s="42">
        <v>19000802</v>
      </c>
      <c r="C23" s="63" t="s">
        <v>1323</v>
      </c>
      <c r="D23" s="105" t="s">
        <v>3662</v>
      </c>
      <c r="E23" s="43" t="s">
        <v>1875</v>
      </c>
      <c r="F23" s="43">
        <v>3</v>
      </c>
      <c r="G23" s="46" t="s">
        <v>2860</v>
      </c>
      <c r="H23" s="45" t="s">
        <v>2861</v>
      </c>
      <c r="I23" s="45" t="s">
        <v>2861</v>
      </c>
      <c r="J23" s="47">
        <v>3</v>
      </c>
      <c r="K23" s="45" t="s">
        <v>45</v>
      </c>
      <c r="L23" s="48" t="s">
        <v>1914</v>
      </c>
      <c r="M23" s="142">
        <v>22</v>
      </c>
      <c r="N23" s="43" t="s">
        <v>1878</v>
      </c>
      <c r="O23" s="48" t="s">
        <v>2875</v>
      </c>
      <c r="P23" s="53">
        <v>27</v>
      </c>
      <c r="Q23" s="85" t="s">
        <v>2876</v>
      </c>
      <c r="R23" s="85" t="s">
        <v>2877</v>
      </c>
      <c r="T23" s="91"/>
      <c r="U23" s="91"/>
      <c r="V23" s="91"/>
      <c r="W23" s="91"/>
    </row>
    <row r="24" spans="1:23" s="92" customFormat="1" ht="17.25" customHeight="1" x14ac:dyDescent="0.25">
      <c r="A24" s="42">
        <v>7</v>
      </c>
      <c r="B24" s="50">
        <v>19001406</v>
      </c>
      <c r="C24" s="65" t="s">
        <v>1325</v>
      </c>
      <c r="D24" s="105" t="s">
        <v>3670</v>
      </c>
      <c r="E24" s="50" t="s">
        <v>1875</v>
      </c>
      <c r="F24" s="50">
        <v>3</v>
      </c>
      <c r="G24" s="46" t="s">
        <v>2860</v>
      </c>
      <c r="H24" s="45" t="s">
        <v>2861</v>
      </c>
      <c r="I24" s="45" t="s">
        <v>2861</v>
      </c>
      <c r="J24" s="47">
        <v>3</v>
      </c>
      <c r="K24" s="45" t="s">
        <v>45</v>
      </c>
      <c r="L24" s="56" t="s">
        <v>1049</v>
      </c>
      <c r="M24" s="142">
        <v>22</v>
      </c>
      <c r="N24" s="50" t="s">
        <v>1878</v>
      </c>
      <c r="O24" s="48" t="s">
        <v>2865</v>
      </c>
      <c r="P24" s="50">
        <v>34</v>
      </c>
      <c r="Q24" s="85" t="s">
        <v>2866</v>
      </c>
      <c r="R24" s="85" t="s">
        <v>2867</v>
      </c>
      <c r="T24" s="113"/>
      <c r="U24" s="113"/>
      <c r="V24" s="113"/>
      <c r="W24" s="91"/>
    </row>
    <row r="25" spans="1:23" s="92" customFormat="1" ht="17.25" customHeight="1" x14ac:dyDescent="0.25">
      <c r="A25" s="43">
        <v>8</v>
      </c>
      <c r="B25" s="42">
        <v>19002226</v>
      </c>
      <c r="C25" s="63" t="s">
        <v>1501</v>
      </c>
      <c r="D25" s="105" t="s">
        <v>3697</v>
      </c>
      <c r="E25" s="50" t="s">
        <v>1875</v>
      </c>
      <c r="F25" s="50">
        <v>3</v>
      </c>
      <c r="G25" s="76" t="s">
        <v>2860</v>
      </c>
      <c r="H25" s="45" t="s">
        <v>2861</v>
      </c>
      <c r="I25" s="45" t="s">
        <v>2861</v>
      </c>
      <c r="J25" s="47">
        <v>3</v>
      </c>
      <c r="K25" s="45" t="s">
        <v>45</v>
      </c>
      <c r="L25" s="56" t="s">
        <v>29</v>
      </c>
      <c r="M25" s="142">
        <v>22</v>
      </c>
      <c r="N25" s="50" t="s">
        <v>1878</v>
      </c>
      <c r="O25" s="48" t="s">
        <v>2878</v>
      </c>
      <c r="P25" s="50">
        <v>23</v>
      </c>
      <c r="Q25" s="85" t="s">
        <v>2879</v>
      </c>
      <c r="R25" s="85" t="s">
        <v>2880</v>
      </c>
      <c r="T25" s="82"/>
      <c r="U25" s="82"/>
      <c r="V25" s="82"/>
      <c r="W25" s="113"/>
    </row>
    <row r="26" spans="1:23" s="92" customFormat="1" ht="17.25" customHeight="1" x14ac:dyDescent="0.25">
      <c r="A26" s="42">
        <v>9</v>
      </c>
      <c r="B26" s="42">
        <v>19002228</v>
      </c>
      <c r="C26" s="63" t="s">
        <v>2888</v>
      </c>
      <c r="D26" s="105" t="s">
        <v>3845</v>
      </c>
      <c r="E26" s="50" t="str">
        <f>E25</f>
        <v>118-PGSD</v>
      </c>
      <c r="F26" s="50">
        <v>3</v>
      </c>
      <c r="G26" s="46" t="s">
        <v>2860</v>
      </c>
      <c r="H26" s="45" t="s">
        <v>2861</v>
      </c>
      <c r="I26" s="45" t="s">
        <v>2861</v>
      </c>
      <c r="J26" s="47">
        <v>3</v>
      </c>
      <c r="K26" s="45" t="s">
        <v>45</v>
      </c>
      <c r="L26" s="56" t="s">
        <v>2093</v>
      </c>
      <c r="M26" s="142">
        <v>22</v>
      </c>
      <c r="N26" s="50" t="s">
        <v>1878</v>
      </c>
      <c r="O26" s="48" t="s">
        <v>2889</v>
      </c>
      <c r="P26" s="59" t="s">
        <v>1934</v>
      </c>
      <c r="Q26" s="85" t="s">
        <v>2890</v>
      </c>
      <c r="R26" s="85" t="s">
        <v>2891</v>
      </c>
      <c r="S26" s="113"/>
      <c r="T26" s="113"/>
      <c r="U26" s="113"/>
      <c r="V26" s="113"/>
      <c r="W26" s="113"/>
    </row>
    <row r="27" spans="1:23" s="92" customFormat="1" ht="17.25" customHeight="1" x14ac:dyDescent="0.25">
      <c r="A27" s="43">
        <v>10</v>
      </c>
      <c r="B27" s="42">
        <v>19000862</v>
      </c>
      <c r="C27" s="63" t="s">
        <v>2859</v>
      </c>
      <c r="D27" s="105" t="s">
        <v>3878</v>
      </c>
      <c r="E27" s="50" t="s">
        <v>1875</v>
      </c>
      <c r="F27" s="50">
        <v>3</v>
      </c>
      <c r="G27" s="46" t="s">
        <v>2860</v>
      </c>
      <c r="H27" s="45" t="s">
        <v>2861</v>
      </c>
      <c r="I27" s="45" t="s">
        <v>2861</v>
      </c>
      <c r="J27" s="47">
        <v>3</v>
      </c>
      <c r="K27" s="45" t="s">
        <v>45</v>
      </c>
      <c r="L27" s="56" t="s">
        <v>278</v>
      </c>
      <c r="M27" s="142">
        <v>22</v>
      </c>
      <c r="N27" s="50" t="s">
        <v>1878</v>
      </c>
      <c r="O27" s="48" t="s">
        <v>2862</v>
      </c>
      <c r="P27" s="64">
        <v>20</v>
      </c>
      <c r="Q27" s="85" t="s">
        <v>2863</v>
      </c>
      <c r="R27" s="85" t="s">
        <v>2864</v>
      </c>
      <c r="S27" s="91"/>
    </row>
    <row r="28" spans="1:23" s="113" customFormat="1" ht="17.25" customHeight="1" x14ac:dyDescent="0.25">
      <c r="A28" s="42">
        <v>11</v>
      </c>
      <c r="B28" s="42">
        <v>19002018</v>
      </c>
      <c r="C28" s="63" t="s">
        <v>1490</v>
      </c>
      <c r="D28" s="105" t="s">
        <v>3680</v>
      </c>
      <c r="E28" s="43" t="s">
        <v>1875</v>
      </c>
      <c r="F28" s="53">
        <v>3</v>
      </c>
      <c r="G28" s="46" t="s">
        <v>2860</v>
      </c>
      <c r="H28" s="45" t="s">
        <v>2861</v>
      </c>
      <c r="I28" s="45" t="s">
        <v>2861</v>
      </c>
      <c r="J28" s="47">
        <v>3</v>
      </c>
      <c r="K28" s="45" t="s">
        <v>45</v>
      </c>
      <c r="L28" s="54" t="s">
        <v>876</v>
      </c>
      <c r="M28" s="142">
        <v>22</v>
      </c>
      <c r="N28" s="43" t="s">
        <v>1878</v>
      </c>
      <c r="O28" s="48" t="s">
        <v>2881</v>
      </c>
      <c r="P28" s="43">
        <v>25</v>
      </c>
      <c r="Q28" s="85" t="s">
        <v>2882</v>
      </c>
      <c r="R28" s="85" t="s">
        <v>2883</v>
      </c>
      <c r="S28" s="92"/>
    </row>
    <row r="29" spans="1:23" s="82" customFormat="1" ht="17.25" customHeight="1" x14ac:dyDescent="0.25">
      <c r="A29" s="43">
        <v>12</v>
      </c>
      <c r="B29" s="86" t="s">
        <v>1483</v>
      </c>
      <c r="C29" s="63" t="s">
        <v>1484</v>
      </c>
      <c r="D29" s="105" t="s">
        <v>3706</v>
      </c>
      <c r="E29" s="43" t="s">
        <v>1875</v>
      </c>
      <c r="F29" s="43">
        <v>3</v>
      </c>
      <c r="G29" s="46" t="s">
        <v>2860</v>
      </c>
      <c r="H29" s="45" t="s">
        <v>2861</v>
      </c>
      <c r="I29" s="45" t="s">
        <v>2861</v>
      </c>
      <c r="J29" s="47">
        <v>3</v>
      </c>
      <c r="K29" s="45" t="s">
        <v>45</v>
      </c>
      <c r="L29" s="48" t="s">
        <v>46</v>
      </c>
      <c r="M29" s="142">
        <v>22</v>
      </c>
      <c r="N29" s="43" t="s">
        <v>1878</v>
      </c>
      <c r="O29" s="48" t="s">
        <v>2872</v>
      </c>
      <c r="P29" s="43">
        <v>20</v>
      </c>
      <c r="Q29" s="85" t="s">
        <v>2873</v>
      </c>
      <c r="R29" s="85" t="s">
        <v>2874</v>
      </c>
      <c r="S29" s="91"/>
      <c r="T29" s="91"/>
      <c r="U29" s="91"/>
      <c r="V29" s="115"/>
      <c r="W29" s="91"/>
    </row>
    <row r="30" spans="1:23" s="82" customFormat="1" ht="17.25" customHeight="1" x14ac:dyDescent="0.25">
      <c r="A30" s="42">
        <v>13</v>
      </c>
      <c r="B30" s="50">
        <v>19001513</v>
      </c>
      <c r="C30" s="44" t="s">
        <v>2101</v>
      </c>
      <c r="D30" s="105" t="s">
        <v>3897</v>
      </c>
      <c r="E30" s="50" t="s">
        <v>1902</v>
      </c>
      <c r="F30" s="50">
        <v>5</v>
      </c>
      <c r="G30" s="46" t="s">
        <v>1275</v>
      </c>
      <c r="H30" s="45" t="s">
        <v>1276</v>
      </c>
      <c r="I30" s="45" t="s">
        <v>1276</v>
      </c>
      <c r="J30" s="47">
        <v>3</v>
      </c>
      <c r="K30" s="45" t="s">
        <v>23</v>
      </c>
      <c r="L30" s="56" t="s">
        <v>181</v>
      </c>
      <c r="M30" s="143">
        <v>22</v>
      </c>
      <c r="N30" s="50" t="s">
        <v>1878</v>
      </c>
      <c r="O30" s="56" t="s">
        <v>1277</v>
      </c>
      <c r="P30" s="59" t="s">
        <v>2041</v>
      </c>
      <c r="Q30" s="20" t="s">
        <v>2102</v>
      </c>
      <c r="R30" s="20" t="s">
        <v>2103</v>
      </c>
      <c r="W30" s="91"/>
    </row>
    <row r="31" spans="1:23" s="82" customFormat="1" ht="17.25" customHeight="1" x14ac:dyDescent="0.25">
      <c r="A31" s="43">
        <v>14</v>
      </c>
      <c r="B31" s="42">
        <v>19001441</v>
      </c>
      <c r="C31" s="55" t="s">
        <v>1242</v>
      </c>
      <c r="D31" s="105" t="s">
        <v>3671</v>
      </c>
      <c r="E31" s="43" t="s">
        <v>1902</v>
      </c>
      <c r="F31" s="43">
        <v>6</v>
      </c>
      <c r="G31" s="46" t="s">
        <v>2250</v>
      </c>
      <c r="H31" s="45" t="s">
        <v>2251</v>
      </c>
      <c r="I31" s="45" t="s">
        <v>2251</v>
      </c>
      <c r="J31" s="47">
        <v>3</v>
      </c>
      <c r="K31" s="45" t="s">
        <v>45</v>
      </c>
      <c r="L31" s="48" t="s">
        <v>822</v>
      </c>
      <c r="M31" s="143">
        <v>23</v>
      </c>
      <c r="N31" s="53" t="s">
        <v>1878</v>
      </c>
      <c r="O31" s="54" t="s">
        <v>2252</v>
      </c>
      <c r="P31" s="62" t="s">
        <v>1934</v>
      </c>
      <c r="Q31" s="20" t="s">
        <v>2253</v>
      </c>
      <c r="R31" s="20" t="s">
        <v>2254</v>
      </c>
      <c r="S31" s="91"/>
      <c r="T31" s="91"/>
      <c r="U31" s="91"/>
      <c r="V31" s="115"/>
      <c r="W31" s="91"/>
    </row>
    <row r="32" spans="1:23" s="82" customFormat="1" ht="17.25" customHeight="1" x14ac:dyDescent="0.25">
      <c r="A32" s="42">
        <v>15</v>
      </c>
      <c r="B32" s="50">
        <v>19002249</v>
      </c>
      <c r="C32" s="51" t="s">
        <v>1224</v>
      </c>
      <c r="D32" s="105" t="s">
        <v>3700</v>
      </c>
      <c r="E32" s="50" t="s">
        <v>1902</v>
      </c>
      <c r="F32" s="50">
        <v>6</v>
      </c>
      <c r="G32" s="46" t="s">
        <v>2250</v>
      </c>
      <c r="H32" s="45" t="s">
        <v>2251</v>
      </c>
      <c r="I32" s="45" t="s">
        <v>2251</v>
      </c>
      <c r="J32" s="47">
        <v>3</v>
      </c>
      <c r="K32" s="45" t="s">
        <v>45</v>
      </c>
      <c r="L32" s="56" t="s">
        <v>1903</v>
      </c>
      <c r="M32" s="143">
        <v>23</v>
      </c>
      <c r="N32" s="50" t="s">
        <v>1878</v>
      </c>
      <c r="O32" s="48" t="s">
        <v>2255</v>
      </c>
      <c r="P32" s="59" t="s">
        <v>2256</v>
      </c>
      <c r="Q32" s="57" t="s">
        <v>2257</v>
      </c>
      <c r="R32" s="57" t="s">
        <v>2258</v>
      </c>
      <c r="S32" s="91"/>
      <c r="T32" s="116"/>
      <c r="U32" s="116"/>
      <c r="V32" s="116"/>
      <c r="W32" s="114"/>
    </row>
    <row r="33" spans="1:23" s="82" customFormat="1" ht="17.25" customHeight="1" x14ac:dyDescent="0.25">
      <c r="A33" s="43">
        <v>16</v>
      </c>
      <c r="B33" s="45">
        <v>19001621</v>
      </c>
      <c r="C33" s="55" t="s">
        <v>1247</v>
      </c>
      <c r="D33" s="105" t="s">
        <v>3679</v>
      </c>
      <c r="E33" s="43" t="s">
        <v>1875</v>
      </c>
      <c r="F33" s="43">
        <v>1</v>
      </c>
      <c r="G33" s="46" t="s">
        <v>3222</v>
      </c>
      <c r="H33" s="46" t="s">
        <v>3223</v>
      </c>
      <c r="I33" s="46" t="s">
        <v>3223</v>
      </c>
      <c r="J33" s="47">
        <v>3</v>
      </c>
      <c r="K33" s="45" t="s">
        <v>45</v>
      </c>
      <c r="L33" s="48" t="s">
        <v>876</v>
      </c>
      <c r="M33" s="142">
        <v>24</v>
      </c>
      <c r="N33" s="43" t="s">
        <v>1878</v>
      </c>
      <c r="O33" s="48" t="s">
        <v>3258</v>
      </c>
      <c r="P33" s="43">
        <v>24</v>
      </c>
      <c r="Q33" s="85" t="s">
        <v>3259</v>
      </c>
      <c r="R33" s="85" t="s">
        <v>3260</v>
      </c>
      <c r="S33" s="116"/>
      <c r="T33" s="113"/>
      <c r="U33" s="113"/>
      <c r="V33" s="113"/>
      <c r="W33" s="92"/>
    </row>
    <row r="34" spans="1:23" s="82" customFormat="1" ht="17.25" customHeight="1" x14ac:dyDescent="0.25">
      <c r="A34" s="42">
        <v>17</v>
      </c>
      <c r="B34" s="42">
        <v>19001479</v>
      </c>
      <c r="C34" s="63" t="s">
        <v>55</v>
      </c>
      <c r="D34" s="105" t="s">
        <v>3673</v>
      </c>
      <c r="E34" s="43" t="s">
        <v>1875</v>
      </c>
      <c r="F34" s="43">
        <v>1</v>
      </c>
      <c r="G34" s="46" t="s">
        <v>3222</v>
      </c>
      <c r="H34" s="46" t="s">
        <v>3223</v>
      </c>
      <c r="I34" s="46" t="s">
        <v>3223</v>
      </c>
      <c r="J34" s="47">
        <v>3</v>
      </c>
      <c r="K34" s="45" t="s">
        <v>45</v>
      </c>
      <c r="L34" s="48" t="s">
        <v>29</v>
      </c>
      <c r="M34" s="142">
        <v>23</v>
      </c>
      <c r="N34" s="43" t="s">
        <v>1878</v>
      </c>
      <c r="O34" s="48" t="s">
        <v>3255</v>
      </c>
      <c r="P34" s="43">
        <v>25</v>
      </c>
      <c r="Q34" s="85" t="s">
        <v>3256</v>
      </c>
      <c r="R34" s="85" t="s">
        <v>3257</v>
      </c>
      <c r="S34" s="91"/>
      <c r="T34" s="116"/>
      <c r="U34" s="116"/>
      <c r="V34" s="116"/>
      <c r="W34" s="91"/>
    </row>
    <row r="35" spans="1:23" s="82" customFormat="1" ht="17.25" customHeight="1" x14ac:dyDescent="0.3">
      <c r="A35" s="43">
        <v>18</v>
      </c>
      <c r="B35" s="42">
        <v>19002209</v>
      </c>
      <c r="C35" s="63" t="s">
        <v>51</v>
      </c>
      <c r="D35" s="105" t="s">
        <v>3694</v>
      </c>
      <c r="E35" s="43" t="s">
        <v>1875</v>
      </c>
      <c r="F35" s="43">
        <v>1</v>
      </c>
      <c r="G35" s="46" t="s">
        <v>3222</v>
      </c>
      <c r="H35" s="46" t="s">
        <v>3223</v>
      </c>
      <c r="I35" s="46" t="s">
        <v>3223</v>
      </c>
      <c r="J35" s="47">
        <v>3</v>
      </c>
      <c r="K35" s="45" t="s">
        <v>45</v>
      </c>
      <c r="L35" s="48" t="s">
        <v>278</v>
      </c>
      <c r="M35" s="142">
        <v>23</v>
      </c>
      <c r="N35" s="43" t="s">
        <v>1878</v>
      </c>
      <c r="O35" s="48" t="s">
        <v>3227</v>
      </c>
      <c r="P35" s="43">
        <v>27</v>
      </c>
      <c r="Q35" s="20" t="s">
        <v>3228</v>
      </c>
      <c r="R35" s="20" t="s">
        <v>3229</v>
      </c>
      <c r="S35" s="116"/>
      <c r="T35" s="91"/>
      <c r="U35" s="91"/>
      <c r="V35" s="91"/>
      <c r="W35" s="94"/>
    </row>
    <row r="36" spans="1:23" s="82" customFormat="1" ht="17.25" customHeight="1" x14ac:dyDescent="0.25">
      <c r="A36" s="42">
        <v>19</v>
      </c>
      <c r="B36" s="42">
        <v>19002178</v>
      </c>
      <c r="C36" s="63" t="s">
        <v>1244</v>
      </c>
      <c r="D36" s="105" t="s">
        <v>3692</v>
      </c>
      <c r="E36" s="43" t="s">
        <v>1875</v>
      </c>
      <c r="F36" s="43">
        <v>1</v>
      </c>
      <c r="G36" s="46" t="s">
        <v>3222</v>
      </c>
      <c r="H36" s="46" t="s">
        <v>3223</v>
      </c>
      <c r="I36" s="46" t="s">
        <v>3223</v>
      </c>
      <c r="J36" s="47">
        <v>3</v>
      </c>
      <c r="K36" s="45" t="s">
        <v>45</v>
      </c>
      <c r="L36" s="48" t="s">
        <v>24</v>
      </c>
      <c r="M36" s="142">
        <v>23</v>
      </c>
      <c r="N36" s="43" t="s">
        <v>1878</v>
      </c>
      <c r="O36" s="48" t="s">
        <v>3261</v>
      </c>
      <c r="P36" s="43">
        <v>22</v>
      </c>
      <c r="Q36" s="85" t="s">
        <v>3262</v>
      </c>
      <c r="R36" s="85" t="s">
        <v>3263</v>
      </c>
      <c r="S36" s="92"/>
      <c r="T36" s="116"/>
      <c r="U36" s="116"/>
      <c r="V36" s="116"/>
      <c r="W36" s="113"/>
    </row>
    <row r="37" spans="1:23" s="82" customFormat="1" ht="17.25" customHeight="1" x14ac:dyDescent="0.3">
      <c r="A37" s="43">
        <v>20</v>
      </c>
      <c r="B37" s="42">
        <v>19001552</v>
      </c>
      <c r="C37" s="63" t="s">
        <v>73</v>
      </c>
      <c r="D37" s="105" t="s">
        <v>3677</v>
      </c>
      <c r="E37" s="43" t="s">
        <v>1875</v>
      </c>
      <c r="F37" s="43">
        <v>1</v>
      </c>
      <c r="G37" s="46" t="s">
        <v>3222</v>
      </c>
      <c r="H37" s="46" t="s">
        <v>3223</v>
      </c>
      <c r="I37" s="46" t="s">
        <v>3223</v>
      </c>
      <c r="J37" s="47">
        <v>3</v>
      </c>
      <c r="K37" s="45" t="s">
        <v>45</v>
      </c>
      <c r="L37" s="48" t="s">
        <v>323</v>
      </c>
      <c r="M37" s="142">
        <v>23</v>
      </c>
      <c r="N37" s="43" t="s">
        <v>1878</v>
      </c>
      <c r="O37" s="48" t="s">
        <v>3252</v>
      </c>
      <c r="P37" s="43">
        <v>20</v>
      </c>
      <c r="Q37" s="85" t="s">
        <v>3253</v>
      </c>
      <c r="R37" s="85" t="s">
        <v>3254</v>
      </c>
      <c r="S37" s="94"/>
      <c r="T37" s="116"/>
      <c r="U37" s="116"/>
      <c r="V37" s="116"/>
      <c r="W37" s="94"/>
    </row>
    <row r="38" spans="1:23" s="82" customFormat="1" ht="17.25" customHeight="1" x14ac:dyDescent="0.3">
      <c r="A38" s="42">
        <v>21</v>
      </c>
      <c r="B38" s="42">
        <v>19002215</v>
      </c>
      <c r="C38" s="63" t="s">
        <v>68</v>
      </c>
      <c r="D38" s="105" t="s">
        <v>3695</v>
      </c>
      <c r="E38" s="43" t="s">
        <v>1875</v>
      </c>
      <c r="F38" s="43">
        <v>1</v>
      </c>
      <c r="G38" s="63" t="s">
        <v>3222</v>
      </c>
      <c r="H38" s="58" t="s">
        <v>3223</v>
      </c>
      <c r="I38" s="58" t="s">
        <v>3223</v>
      </c>
      <c r="J38" s="72">
        <v>3</v>
      </c>
      <c r="K38" s="42" t="s">
        <v>45</v>
      </c>
      <c r="L38" s="48" t="s">
        <v>278</v>
      </c>
      <c r="M38" s="142">
        <v>23</v>
      </c>
      <c r="N38" s="43" t="s">
        <v>1878</v>
      </c>
      <c r="O38" s="48" t="s">
        <v>3230</v>
      </c>
      <c r="P38" s="43">
        <v>25</v>
      </c>
      <c r="Q38" s="85" t="s">
        <v>3231</v>
      </c>
      <c r="R38" s="85" t="s">
        <v>3232</v>
      </c>
      <c r="S38" s="116"/>
      <c r="T38" s="113"/>
      <c r="U38" s="113"/>
      <c r="V38" s="113"/>
      <c r="W38" s="94"/>
    </row>
    <row r="39" spans="1:23" s="82" customFormat="1" ht="17.25" customHeight="1" x14ac:dyDescent="0.25">
      <c r="A39" s="43">
        <v>22</v>
      </c>
      <c r="B39" s="42">
        <v>19000873</v>
      </c>
      <c r="C39" s="63" t="s">
        <v>19</v>
      </c>
      <c r="D39" s="105" t="s">
        <v>3664</v>
      </c>
      <c r="E39" s="43" t="s">
        <v>1875</v>
      </c>
      <c r="F39" s="43">
        <v>1</v>
      </c>
      <c r="G39" s="46" t="s">
        <v>3222</v>
      </c>
      <c r="H39" s="46" t="s">
        <v>3223</v>
      </c>
      <c r="I39" s="46" t="s">
        <v>3223</v>
      </c>
      <c r="J39" s="47">
        <v>3</v>
      </c>
      <c r="K39" s="45" t="s">
        <v>45</v>
      </c>
      <c r="L39" s="48" t="s">
        <v>1914</v>
      </c>
      <c r="M39" s="142">
        <v>23</v>
      </c>
      <c r="N39" s="43" t="s">
        <v>1878</v>
      </c>
      <c r="O39" s="48" t="s">
        <v>3249</v>
      </c>
      <c r="P39" s="43">
        <v>26</v>
      </c>
      <c r="Q39" s="85" t="s">
        <v>3250</v>
      </c>
      <c r="R39" s="85" t="s">
        <v>3251</v>
      </c>
      <c r="S39" s="91"/>
      <c r="T39" s="113"/>
      <c r="U39" s="113"/>
      <c r="V39" s="113"/>
      <c r="W39" s="92"/>
    </row>
    <row r="40" spans="1:23" s="82" customFormat="1" ht="17.25" customHeight="1" x14ac:dyDescent="0.3">
      <c r="A40" s="42">
        <v>23</v>
      </c>
      <c r="B40" s="42">
        <v>19002185</v>
      </c>
      <c r="C40" s="63" t="s">
        <v>28</v>
      </c>
      <c r="D40" s="105" t="s">
        <v>3693</v>
      </c>
      <c r="E40" s="43" t="s">
        <v>1875</v>
      </c>
      <c r="F40" s="43">
        <v>1</v>
      </c>
      <c r="G40" s="46" t="s">
        <v>3222</v>
      </c>
      <c r="H40" s="46" t="s">
        <v>3223</v>
      </c>
      <c r="I40" s="46" t="s">
        <v>3223</v>
      </c>
      <c r="J40" s="47">
        <v>3</v>
      </c>
      <c r="K40" s="45" t="s">
        <v>45</v>
      </c>
      <c r="L40" s="48" t="s">
        <v>216</v>
      </c>
      <c r="M40" s="142">
        <v>23</v>
      </c>
      <c r="N40" s="43" t="s">
        <v>1878</v>
      </c>
      <c r="O40" s="48" t="s">
        <v>3246</v>
      </c>
      <c r="P40" s="43">
        <v>32</v>
      </c>
      <c r="Q40" s="85" t="s">
        <v>3247</v>
      </c>
      <c r="R40" s="85" t="s">
        <v>3248</v>
      </c>
      <c r="S40" s="94"/>
      <c r="T40" s="120"/>
      <c r="U40" s="120"/>
      <c r="V40" s="120"/>
      <c r="W40" s="92"/>
    </row>
    <row r="41" spans="1:23" s="82" customFormat="1" ht="17.25" customHeight="1" x14ac:dyDescent="0.25">
      <c r="A41" s="43">
        <v>24</v>
      </c>
      <c r="B41" s="42">
        <v>19001555</v>
      </c>
      <c r="C41" s="63" t="s">
        <v>33</v>
      </c>
      <c r="D41" s="105" t="s">
        <v>3678</v>
      </c>
      <c r="E41" s="43" t="s">
        <v>1875</v>
      </c>
      <c r="F41" s="43">
        <v>1</v>
      </c>
      <c r="G41" s="46" t="s">
        <v>3222</v>
      </c>
      <c r="H41" s="46" t="s">
        <v>3223</v>
      </c>
      <c r="I41" s="46" t="s">
        <v>3223</v>
      </c>
      <c r="J41" s="47">
        <v>3</v>
      </c>
      <c r="K41" s="45" t="s">
        <v>45</v>
      </c>
      <c r="L41" s="48" t="s">
        <v>46</v>
      </c>
      <c r="M41" s="142">
        <v>23</v>
      </c>
      <c r="N41" s="43" t="s">
        <v>1878</v>
      </c>
      <c r="O41" s="48" t="s">
        <v>3239</v>
      </c>
      <c r="P41" s="43">
        <v>21</v>
      </c>
      <c r="Q41" s="85" t="s">
        <v>3240</v>
      </c>
      <c r="R41" s="85" t="s">
        <v>3241</v>
      </c>
      <c r="S41" s="116"/>
      <c r="T41" s="92"/>
      <c r="U41" s="92"/>
      <c r="V41" s="92"/>
      <c r="W41" s="92"/>
    </row>
    <row r="42" spans="1:23" s="82" customFormat="1" ht="17.25" customHeight="1" x14ac:dyDescent="0.3">
      <c r="A42" s="42">
        <v>25</v>
      </c>
      <c r="B42" s="42">
        <v>19002195</v>
      </c>
      <c r="C42" s="63" t="s">
        <v>3242</v>
      </c>
      <c r="D42" s="105" t="s">
        <v>3813</v>
      </c>
      <c r="E42" s="43" t="s">
        <v>1875</v>
      </c>
      <c r="F42" s="43">
        <v>1</v>
      </c>
      <c r="G42" s="46" t="s">
        <v>3222</v>
      </c>
      <c r="H42" s="46" t="s">
        <v>3223</v>
      </c>
      <c r="I42" s="46" t="s">
        <v>3223</v>
      </c>
      <c r="J42" s="47">
        <v>3</v>
      </c>
      <c r="K42" s="45" t="s">
        <v>45</v>
      </c>
      <c r="L42" s="48" t="s">
        <v>46</v>
      </c>
      <c r="M42" s="142">
        <v>23</v>
      </c>
      <c r="N42" s="43" t="s">
        <v>1878</v>
      </c>
      <c r="O42" s="48" t="s">
        <v>3243</v>
      </c>
      <c r="P42" s="43">
        <v>23</v>
      </c>
      <c r="Q42" s="85" t="s">
        <v>3244</v>
      </c>
      <c r="R42" s="85" t="s">
        <v>3245</v>
      </c>
      <c r="T42" s="91"/>
      <c r="U42" s="91"/>
      <c r="V42" s="91"/>
      <c r="W42" s="94"/>
    </row>
    <row r="43" spans="1:23" s="82" customFormat="1" ht="17.25" customHeight="1" x14ac:dyDescent="0.3">
      <c r="A43" s="43">
        <v>26</v>
      </c>
      <c r="B43" s="42">
        <v>19001486</v>
      </c>
      <c r="C43" s="63" t="s">
        <v>62</v>
      </c>
      <c r="D43" s="105" t="s">
        <v>3675</v>
      </c>
      <c r="E43" s="43" t="s">
        <v>1875</v>
      </c>
      <c r="F43" s="43">
        <v>1</v>
      </c>
      <c r="G43" s="46" t="s">
        <v>3222</v>
      </c>
      <c r="H43" s="46" t="s">
        <v>3223</v>
      </c>
      <c r="I43" s="46" t="s">
        <v>3223</v>
      </c>
      <c r="J43" s="47">
        <v>3</v>
      </c>
      <c r="K43" s="45" t="s">
        <v>45</v>
      </c>
      <c r="L43" s="48" t="s">
        <v>1049</v>
      </c>
      <c r="M43" s="142">
        <v>23</v>
      </c>
      <c r="N43" s="43" t="s">
        <v>1878</v>
      </c>
      <c r="O43" s="48" t="s">
        <v>3236</v>
      </c>
      <c r="P43" s="43">
        <v>20</v>
      </c>
      <c r="Q43" s="85" t="s">
        <v>3237</v>
      </c>
      <c r="R43" s="85" t="s">
        <v>3238</v>
      </c>
      <c r="S43" s="117"/>
      <c r="T43" s="113"/>
      <c r="U43" s="113"/>
      <c r="V43" s="113"/>
      <c r="W43" s="91"/>
    </row>
    <row r="44" spans="1:23" s="82" customFormat="1" ht="17.25" customHeight="1" x14ac:dyDescent="0.25">
      <c r="A44" s="42">
        <v>27</v>
      </c>
      <c r="B44" s="42">
        <v>19002045</v>
      </c>
      <c r="C44" s="63" t="s">
        <v>1228</v>
      </c>
      <c r="D44" s="105" t="s">
        <v>3681</v>
      </c>
      <c r="E44" s="43" t="s">
        <v>1875</v>
      </c>
      <c r="F44" s="43">
        <v>1</v>
      </c>
      <c r="G44" s="55" t="s">
        <v>3222</v>
      </c>
      <c r="H44" s="46" t="s">
        <v>3223</v>
      </c>
      <c r="I44" s="46" t="s">
        <v>3223</v>
      </c>
      <c r="J44" s="47">
        <v>3</v>
      </c>
      <c r="K44" s="45" t="s">
        <v>45</v>
      </c>
      <c r="L44" s="48" t="s">
        <v>24</v>
      </c>
      <c r="M44" s="142">
        <v>23</v>
      </c>
      <c r="N44" s="43" t="s">
        <v>1878</v>
      </c>
      <c r="O44" s="48" t="s">
        <v>3264</v>
      </c>
      <c r="P44" s="43">
        <v>21</v>
      </c>
      <c r="Q44" s="85" t="s">
        <v>3265</v>
      </c>
      <c r="R44" s="85" t="s">
        <v>3266</v>
      </c>
      <c r="S44" s="115"/>
      <c r="T44" s="118"/>
      <c r="U44" s="118"/>
      <c r="V44" s="118"/>
      <c r="W44" s="113"/>
    </row>
    <row r="45" spans="1:23" s="82" customFormat="1" ht="17.25" customHeight="1" x14ac:dyDescent="0.25">
      <c r="A45" s="43">
        <v>28</v>
      </c>
      <c r="B45" s="42">
        <v>19002175</v>
      </c>
      <c r="C45" s="63" t="s">
        <v>44</v>
      </c>
      <c r="D45" s="105" t="s">
        <v>3691</v>
      </c>
      <c r="E45" s="43" t="s">
        <v>1875</v>
      </c>
      <c r="F45" s="43">
        <v>1</v>
      </c>
      <c r="G45" s="46" t="s">
        <v>3222</v>
      </c>
      <c r="H45" s="46" t="s">
        <v>3223</v>
      </c>
      <c r="I45" s="46" t="s">
        <v>3223</v>
      </c>
      <c r="J45" s="47">
        <v>3</v>
      </c>
      <c r="K45" s="45" t="s">
        <v>45</v>
      </c>
      <c r="L45" s="48" t="s">
        <v>2144</v>
      </c>
      <c r="M45" s="142">
        <v>23</v>
      </c>
      <c r="N45" s="43" t="s">
        <v>1878</v>
      </c>
      <c r="O45" s="48" t="s">
        <v>3233</v>
      </c>
      <c r="P45" s="61" t="s">
        <v>2047</v>
      </c>
      <c r="Q45" s="85" t="s">
        <v>3234</v>
      </c>
      <c r="R45" s="85" t="s">
        <v>3235</v>
      </c>
      <c r="S45" s="92"/>
      <c r="T45" s="92"/>
      <c r="U45" s="92"/>
      <c r="V45" s="92"/>
      <c r="W45" s="119"/>
    </row>
    <row r="46" spans="1:23" s="82" customFormat="1" ht="17.25" customHeight="1" x14ac:dyDescent="0.25">
      <c r="A46" s="42">
        <v>29</v>
      </c>
      <c r="B46" s="42">
        <v>19001164</v>
      </c>
      <c r="C46" s="63" t="s">
        <v>3221</v>
      </c>
      <c r="D46" s="105" t="s">
        <v>3896</v>
      </c>
      <c r="E46" s="43" t="s">
        <v>1875</v>
      </c>
      <c r="F46" s="43">
        <v>1</v>
      </c>
      <c r="G46" s="46" t="s">
        <v>3222</v>
      </c>
      <c r="H46" s="46" t="s">
        <v>3223</v>
      </c>
      <c r="I46" s="46" t="s">
        <v>3223</v>
      </c>
      <c r="J46" s="47">
        <v>3</v>
      </c>
      <c r="K46" s="45" t="s">
        <v>45</v>
      </c>
      <c r="L46" s="48" t="s">
        <v>2157</v>
      </c>
      <c r="M46" s="142">
        <v>23</v>
      </c>
      <c r="N46" s="43" t="s">
        <v>1878</v>
      </c>
      <c r="O46" s="48" t="s">
        <v>3224</v>
      </c>
      <c r="P46" s="66" t="s">
        <v>1905</v>
      </c>
      <c r="Q46" s="85" t="s">
        <v>3225</v>
      </c>
      <c r="R46" s="85" t="s">
        <v>3226</v>
      </c>
      <c r="S46" s="91"/>
      <c r="T46" s="92"/>
      <c r="U46" s="92"/>
      <c r="V46" s="92"/>
      <c r="W46" s="92"/>
    </row>
    <row r="47" spans="1:23" s="82" customFormat="1" ht="17.25" customHeight="1" x14ac:dyDescent="0.25">
      <c r="A47" s="43">
        <v>30</v>
      </c>
      <c r="B47" s="45">
        <v>19001489</v>
      </c>
      <c r="C47" s="46" t="s">
        <v>2287</v>
      </c>
      <c r="D47" s="105" t="s">
        <v>3758</v>
      </c>
      <c r="E47" s="43" t="s">
        <v>1902</v>
      </c>
      <c r="F47" s="43">
        <v>1</v>
      </c>
      <c r="G47" s="63" t="s">
        <v>2288</v>
      </c>
      <c r="H47" s="46" t="s">
        <v>2289</v>
      </c>
      <c r="I47" s="58" t="s">
        <v>2289</v>
      </c>
      <c r="J47" s="42">
        <v>4</v>
      </c>
      <c r="K47" s="42" t="s">
        <v>2221</v>
      </c>
      <c r="L47" s="48" t="s">
        <v>2290</v>
      </c>
      <c r="M47" s="143">
        <v>21</v>
      </c>
      <c r="N47" s="43" t="s">
        <v>1878</v>
      </c>
      <c r="O47" s="48" t="s">
        <v>2291</v>
      </c>
      <c r="P47" s="43">
        <v>35</v>
      </c>
      <c r="Q47" s="67" t="s">
        <v>2292</v>
      </c>
      <c r="R47" s="34" t="s">
        <v>2293</v>
      </c>
      <c r="S47" s="92"/>
      <c r="T47" s="92"/>
      <c r="U47" s="92"/>
      <c r="V47" s="92"/>
      <c r="W47" s="91"/>
    </row>
    <row r="48" spans="1:23" s="113" customFormat="1" ht="17.25" customHeight="1" x14ac:dyDescent="0.3">
      <c r="A48" s="42">
        <v>31</v>
      </c>
      <c r="B48" s="45">
        <v>19001548</v>
      </c>
      <c r="C48" s="55" t="s">
        <v>2294</v>
      </c>
      <c r="D48" s="105" t="s">
        <v>3875</v>
      </c>
      <c r="E48" s="45" t="s">
        <v>1902</v>
      </c>
      <c r="F48" s="43">
        <v>1</v>
      </c>
      <c r="G48" s="63" t="s">
        <v>2288</v>
      </c>
      <c r="H48" s="46" t="s">
        <v>2289</v>
      </c>
      <c r="I48" s="58" t="s">
        <v>2289</v>
      </c>
      <c r="J48" s="42">
        <v>4</v>
      </c>
      <c r="K48" s="42" t="s">
        <v>2221</v>
      </c>
      <c r="L48" s="48" t="s">
        <v>2295</v>
      </c>
      <c r="M48" s="143">
        <v>21</v>
      </c>
      <c r="N48" s="43" t="s">
        <v>1878</v>
      </c>
      <c r="O48" s="48" t="s">
        <v>2296</v>
      </c>
      <c r="P48" s="43">
        <v>35</v>
      </c>
      <c r="Q48" s="67" t="s">
        <v>2297</v>
      </c>
      <c r="R48" s="34" t="s">
        <v>2298</v>
      </c>
      <c r="S48" s="91"/>
      <c r="T48" s="116"/>
      <c r="U48" s="116"/>
      <c r="V48" s="116"/>
      <c r="W48" s="94"/>
    </row>
    <row r="49" spans="1:23" s="113" customFormat="1" ht="17.25" customHeight="1" x14ac:dyDescent="0.25">
      <c r="A49" s="43">
        <v>32</v>
      </c>
      <c r="B49" s="50">
        <v>19000559</v>
      </c>
      <c r="C49" s="80" t="s">
        <v>2416</v>
      </c>
      <c r="D49" s="105" t="s">
        <v>3812</v>
      </c>
      <c r="E49" s="50" t="s">
        <v>1902</v>
      </c>
      <c r="F49" s="50">
        <v>7</v>
      </c>
      <c r="G49" s="46" t="s">
        <v>2417</v>
      </c>
      <c r="H49" s="45" t="s">
        <v>2418</v>
      </c>
      <c r="I49" s="45" t="s">
        <v>2418</v>
      </c>
      <c r="J49" s="47">
        <v>3</v>
      </c>
      <c r="K49" s="45" t="s">
        <v>23</v>
      </c>
      <c r="L49" s="56" t="s">
        <v>2391</v>
      </c>
      <c r="M49" s="143">
        <v>14</v>
      </c>
      <c r="N49" s="50" t="s">
        <v>1878</v>
      </c>
      <c r="O49" s="56" t="s">
        <v>2419</v>
      </c>
      <c r="P49" s="59" t="s">
        <v>1934</v>
      </c>
      <c r="Q49" s="67" t="s">
        <v>2420</v>
      </c>
      <c r="R49" s="67" t="s">
        <v>2421</v>
      </c>
      <c r="S49" s="91"/>
      <c r="T49" s="116"/>
      <c r="U49" s="116"/>
      <c r="V49" s="91"/>
      <c r="W49" s="92"/>
    </row>
    <row r="50" spans="1:23" s="113" customFormat="1" ht="17.25" customHeight="1" x14ac:dyDescent="0.3">
      <c r="A50" s="42">
        <v>33</v>
      </c>
      <c r="B50" s="43">
        <v>19001505</v>
      </c>
      <c r="C50" s="55" t="s">
        <v>2371</v>
      </c>
      <c r="D50" s="105" t="s">
        <v>3856</v>
      </c>
      <c r="E50" s="43" t="s">
        <v>1902</v>
      </c>
      <c r="F50" s="43">
        <v>4</v>
      </c>
      <c r="G50" s="46" t="s">
        <v>2372</v>
      </c>
      <c r="H50" s="45" t="s">
        <v>2373</v>
      </c>
      <c r="I50" s="45" t="s">
        <v>2373</v>
      </c>
      <c r="J50" s="47">
        <v>2</v>
      </c>
      <c r="K50" s="45" t="s">
        <v>45</v>
      </c>
      <c r="L50" s="48" t="s">
        <v>2350</v>
      </c>
      <c r="M50" s="143">
        <v>23</v>
      </c>
      <c r="N50" s="53" t="s">
        <v>1878</v>
      </c>
      <c r="O50" s="54" t="s">
        <v>2374</v>
      </c>
      <c r="P50" s="62" t="s">
        <v>1905</v>
      </c>
      <c r="Q50" s="67" t="s">
        <v>2375</v>
      </c>
      <c r="R50" s="67" t="s">
        <v>2376</v>
      </c>
      <c r="S50" s="94"/>
      <c r="T50" s="116"/>
      <c r="U50" s="116"/>
      <c r="V50" s="116"/>
      <c r="W50" s="112"/>
    </row>
    <row r="51" spans="1:23" s="113" customFormat="1" ht="17.25" customHeight="1" x14ac:dyDescent="0.25">
      <c r="A51" s="43">
        <v>34</v>
      </c>
      <c r="B51" s="45">
        <v>19000709</v>
      </c>
      <c r="C51" s="46" t="s">
        <v>2211</v>
      </c>
      <c r="D51" s="105" t="s">
        <v>3790</v>
      </c>
      <c r="E51" s="45" t="s">
        <v>1902</v>
      </c>
      <c r="F51" s="43">
        <v>1</v>
      </c>
      <c r="G51" s="63" t="s">
        <v>2269</v>
      </c>
      <c r="H51" s="46" t="s">
        <v>2270</v>
      </c>
      <c r="I51" s="58" t="s">
        <v>2270</v>
      </c>
      <c r="J51" s="42">
        <v>3</v>
      </c>
      <c r="K51" s="42" t="s">
        <v>23</v>
      </c>
      <c r="L51" s="48" t="s">
        <v>1264</v>
      </c>
      <c r="M51" s="143">
        <v>21</v>
      </c>
      <c r="N51" s="43" t="s">
        <v>1878</v>
      </c>
      <c r="O51" s="48" t="s">
        <v>2271</v>
      </c>
      <c r="P51" s="61" t="s">
        <v>2256</v>
      </c>
      <c r="Q51" s="20" t="s">
        <v>2272</v>
      </c>
      <c r="R51" s="67" t="s">
        <v>2273</v>
      </c>
      <c r="S51" s="92"/>
      <c r="T51" s="82"/>
      <c r="U51" s="82"/>
      <c r="V51" s="82"/>
      <c r="W51" s="91"/>
    </row>
    <row r="52" spans="1:23" s="113" customFormat="1" ht="17.25" customHeight="1" x14ac:dyDescent="0.25">
      <c r="A52" s="42">
        <v>35</v>
      </c>
      <c r="B52" s="50">
        <v>19001398</v>
      </c>
      <c r="C52" s="44" t="s">
        <v>2274</v>
      </c>
      <c r="D52" s="105" t="s">
        <v>3821</v>
      </c>
      <c r="E52" s="43" t="s">
        <v>1902</v>
      </c>
      <c r="F52" s="43">
        <v>1</v>
      </c>
      <c r="G52" s="63" t="s">
        <v>2269</v>
      </c>
      <c r="H52" s="46" t="s">
        <v>2270</v>
      </c>
      <c r="I52" s="58" t="s">
        <v>2270</v>
      </c>
      <c r="J52" s="42">
        <v>3</v>
      </c>
      <c r="K52" s="42" t="s">
        <v>23</v>
      </c>
      <c r="L52" s="48" t="s">
        <v>2275</v>
      </c>
      <c r="M52" s="143">
        <v>21</v>
      </c>
      <c r="N52" s="43" t="s">
        <v>1878</v>
      </c>
      <c r="O52" s="48" t="s">
        <v>2276</v>
      </c>
      <c r="P52" s="61" t="s">
        <v>2256</v>
      </c>
      <c r="Q52" s="20" t="s">
        <v>2277</v>
      </c>
      <c r="R52" s="67" t="s">
        <v>2278</v>
      </c>
      <c r="S52" s="91"/>
      <c r="T52" s="121"/>
      <c r="U52" s="91"/>
      <c r="V52" s="91"/>
      <c r="W52" s="91"/>
    </row>
    <row r="53" spans="1:23" s="113" customFormat="1" ht="17.25" customHeight="1" x14ac:dyDescent="0.25">
      <c r="A53" s="43">
        <v>36</v>
      </c>
      <c r="B53" s="43">
        <v>19000452</v>
      </c>
      <c r="C53" s="48" t="s">
        <v>2028</v>
      </c>
      <c r="D53" s="105" t="s">
        <v>3768</v>
      </c>
      <c r="E53" s="43" t="s">
        <v>2005</v>
      </c>
      <c r="F53" s="43">
        <v>1</v>
      </c>
      <c r="G53" s="63" t="s">
        <v>3190</v>
      </c>
      <c r="H53" s="46" t="s">
        <v>3191</v>
      </c>
      <c r="I53" s="58" t="s">
        <v>3191</v>
      </c>
      <c r="J53" s="42">
        <v>2</v>
      </c>
      <c r="K53" s="42" t="s">
        <v>45</v>
      </c>
      <c r="L53" s="48" t="s">
        <v>3196</v>
      </c>
      <c r="M53" s="70">
        <v>14</v>
      </c>
      <c r="N53" s="43" t="s">
        <v>2007</v>
      </c>
      <c r="O53" s="48" t="s">
        <v>3197</v>
      </c>
      <c r="P53" s="66" t="s">
        <v>2196</v>
      </c>
      <c r="Q53" s="34" t="s">
        <v>3198</v>
      </c>
      <c r="R53" s="20" t="s">
        <v>3199</v>
      </c>
      <c r="S53" s="82"/>
      <c r="T53" s="91"/>
      <c r="U53" s="91"/>
      <c r="V53" s="91"/>
      <c r="W53" s="92"/>
    </row>
    <row r="54" spans="1:23" s="113" customFormat="1" ht="17.25" customHeight="1" x14ac:dyDescent="0.25">
      <c r="A54" s="42">
        <v>37</v>
      </c>
      <c r="B54" s="43">
        <v>19000901</v>
      </c>
      <c r="C54" s="44" t="s">
        <v>3187</v>
      </c>
      <c r="D54" s="105" t="s">
        <v>3780</v>
      </c>
      <c r="E54" s="48" t="s">
        <v>3188</v>
      </c>
      <c r="F54" s="43" t="s">
        <v>3189</v>
      </c>
      <c r="G54" s="63" t="s">
        <v>3190</v>
      </c>
      <c r="H54" s="46" t="s">
        <v>3191</v>
      </c>
      <c r="I54" s="58" t="s">
        <v>3191</v>
      </c>
      <c r="J54" s="42">
        <v>2</v>
      </c>
      <c r="K54" s="42" t="s">
        <v>45</v>
      </c>
      <c r="L54" s="48" t="s">
        <v>3192</v>
      </c>
      <c r="M54" s="70">
        <v>14</v>
      </c>
      <c r="N54" s="43" t="s">
        <v>2007</v>
      </c>
      <c r="O54" s="48" t="s">
        <v>3193</v>
      </c>
      <c r="P54" s="61" t="s">
        <v>2912</v>
      </c>
      <c r="Q54" s="20" t="s">
        <v>3194</v>
      </c>
      <c r="R54" s="20" t="s">
        <v>3195</v>
      </c>
      <c r="T54" s="92"/>
      <c r="U54" s="92"/>
      <c r="V54" s="92"/>
      <c r="W54" s="116"/>
    </row>
    <row r="55" spans="1:23" s="92" customFormat="1" ht="17.25" customHeight="1" x14ac:dyDescent="0.3">
      <c r="A55" s="43">
        <v>38</v>
      </c>
      <c r="B55" s="45">
        <v>19000438</v>
      </c>
      <c r="C55" s="46" t="s">
        <v>2299</v>
      </c>
      <c r="D55" s="105" t="s">
        <v>3770</v>
      </c>
      <c r="E55" s="43" t="s">
        <v>1902</v>
      </c>
      <c r="F55" s="43">
        <v>2</v>
      </c>
      <c r="G55" s="46" t="s">
        <v>2300</v>
      </c>
      <c r="H55" s="45" t="s">
        <v>2301</v>
      </c>
      <c r="I55" s="45" t="s">
        <v>2302</v>
      </c>
      <c r="J55" s="47">
        <v>3</v>
      </c>
      <c r="K55" s="45" t="s">
        <v>23</v>
      </c>
      <c r="L55" s="48" t="s">
        <v>46</v>
      </c>
      <c r="M55" s="143">
        <v>13</v>
      </c>
      <c r="N55" s="43" t="s">
        <v>1878</v>
      </c>
      <c r="O55" s="48" t="s">
        <v>2303</v>
      </c>
      <c r="P55" s="43">
        <v>16</v>
      </c>
      <c r="Q55" s="67" t="s">
        <v>2304</v>
      </c>
      <c r="R55" s="67" t="s">
        <v>2305</v>
      </c>
      <c r="S55" s="120"/>
      <c r="T55" s="115"/>
      <c r="U55" s="115"/>
      <c r="V55" s="115"/>
      <c r="W55" s="113"/>
    </row>
    <row r="56" spans="1:23" s="92" customFormat="1" ht="17.25" customHeight="1" x14ac:dyDescent="0.3">
      <c r="A56" s="42">
        <v>39</v>
      </c>
      <c r="B56" s="45">
        <v>19001510</v>
      </c>
      <c r="C56" s="55" t="s">
        <v>1894</v>
      </c>
      <c r="D56" s="105" t="s">
        <v>3807</v>
      </c>
      <c r="E56" s="43" t="s">
        <v>1902</v>
      </c>
      <c r="F56" s="43">
        <v>4</v>
      </c>
      <c r="G56" s="46" t="s">
        <v>2489</v>
      </c>
      <c r="H56" s="45" t="s">
        <v>2490</v>
      </c>
      <c r="I56" s="45" t="s">
        <v>2490</v>
      </c>
      <c r="J56" s="47">
        <v>2</v>
      </c>
      <c r="K56" s="45" t="s">
        <v>23</v>
      </c>
      <c r="L56" s="48" t="s">
        <v>2350</v>
      </c>
      <c r="M56" s="143">
        <v>14</v>
      </c>
      <c r="N56" s="53" t="s">
        <v>1878</v>
      </c>
      <c r="O56" s="54" t="s">
        <v>2491</v>
      </c>
      <c r="P56" s="62" t="s">
        <v>2256</v>
      </c>
      <c r="Q56" s="20" t="s">
        <v>2492</v>
      </c>
      <c r="R56" s="20" t="s">
        <v>2493</v>
      </c>
      <c r="S56" s="114"/>
      <c r="T56" s="94"/>
      <c r="U56" s="94"/>
      <c r="V56" s="94"/>
      <c r="W56" s="91"/>
    </row>
    <row r="57" spans="1:23" s="92" customFormat="1" ht="17.25" customHeight="1" x14ac:dyDescent="0.25">
      <c r="A57" s="43">
        <v>40</v>
      </c>
      <c r="B57" s="64">
        <v>19000560</v>
      </c>
      <c r="C57" s="65" t="s">
        <v>2156</v>
      </c>
      <c r="D57" s="105" t="s">
        <v>3740</v>
      </c>
      <c r="E57" s="50" t="s">
        <v>1875</v>
      </c>
      <c r="F57" s="50">
        <v>3</v>
      </c>
      <c r="G57" s="46" t="s">
        <v>3629</v>
      </c>
      <c r="H57" s="45" t="s">
        <v>3630</v>
      </c>
      <c r="I57" s="45" t="s">
        <v>3630</v>
      </c>
      <c r="J57" s="47">
        <v>2</v>
      </c>
      <c r="K57" s="45" t="s">
        <v>23</v>
      </c>
      <c r="L57" s="56" t="s">
        <v>1049</v>
      </c>
      <c r="M57" s="142">
        <v>24</v>
      </c>
      <c r="N57" s="50" t="s">
        <v>1878</v>
      </c>
      <c r="O57" s="56" t="s">
        <v>3650</v>
      </c>
      <c r="P57" s="50">
        <v>33</v>
      </c>
      <c r="Q57" s="20" t="s">
        <v>3651</v>
      </c>
      <c r="R57" s="20" t="s">
        <v>3652</v>
      </c>
      <c r="S57" s="115"/>
      <c r="T57" s="113"/>
      <c r="U57" s="113"/>
      <c r="V57" s="113"/>
      <c r="W57" s="82"/>
    </row>
    <row r="58" spans="1:23" s="92" customFormat="1" ht="17.25" customHeight="1" x14ac:dyDescent="0.3">
      <c r="A58" s="42">
        <v>41</v>
      </c>
      <c r="B58" s="42">
        <v>19000615</v>
      </c>
      <c r="C58" s="63" t="s">
        <v>2148</v>
      </c>
      <c r="D58" s="105" t="s">
        <v>3764</v>
      </c>
      <c r="E58" s="43" t="s">
        <v>1875</v>
      </c>
      <c r="F58" s="43">
        <v>3</v>
      </c>
      <c r="G58" s="46" t="s">
        <v>3629</v>
      </c>
      <c r="H58" s="45" t="s">
        <v>3630</v>
      </c>
      <c r="I58" s="45" t="s">
        <v>3630</v>
      </c>
      <c r="J58" s="47">
        <v>2</v>
      </c>
      <c r="K58" s="45" t="s">
        <v>23</v>
      </c>
      <c r="L58" s="48" t="s">
        <v>46</v>
      </c>
      <c r="M58" s="142">
        <v>24</v>
      </c>
      <c r="N58" s="43" t="s">
        <v>1878</v>
      </c>
      <c r="O58" s="48" t="s">
        <v>3643</v>
      </c>
      <c r="P58" s="43">
        <v>21</v>
      </c>
      <c r="Q58" s="20" t="s">
        <v>3644</v>
      </c>
      <c r="R58" s="20" t="s">
        <v>3645</v>
      </c>
      <c r="S58" s="94"/>
      <c r="T58" s="91"/>
      <c r="U58" s="91"/>
      <c r="V58" s="91"/>
    </row>
    <row r="59" spans="1:23" s="92" customFormat="1" ht="17.25" customHeight="1" x14ac:dyDescent="0.3">
      <c r="A59" s="43">
        <v>42</v>
      </c>
      <c r="B59" s="42">
        <v>19000491</v>
      </c>
      <c r="C59" s="63" t="s">
        <v>2120</v>
      </c>
      <c r="D59" s="105" t="s">
        <v>3767</v>
      </c>
      <c r="E59" s="43" t="s">
        <v>1875</v>
      </c>
      <c r="F59" s="53">
        <v>3</v>
      </c>
      <c r="G59" s="46" t="s">
        <v>3629</v>
      </c>
      <c r="H59" s="45" t="s">
        <v>3630</v>
      </c>
      <c r="I59" s="45" t="s">
        <v>3630</v>
      </c>
      <c r="J59" s="47">
        <v>2</v>
      </c>
      <c r="K59" s="45" t="s">
        <v>23</v>
      </c>
      <c r="L59" s="54" t="s">
        <v>876</v>
      </c>
      <c r="M59" s="142">
        <v>24</v>
      </c>
      <c r="N59" s="43" t="s">
        <v>1878</v>
      </c>
      <c r="O59" s="48" t="s">
        <v>3634</v>
      </c>
      <c r="P59" s="43">
        <v>25</v>
      </c>
      <c r="Q59" s="20" t="s">
        <v>3635</v>
      </c>
      <c r="R59" s="20" t="s">
        <v>3636</v>
      </c>
      <c r="S59" s="94"/>
      <c r="T59" s="115"/>
      <c r="U59" s="115"/>
      <c r="V59" s="115"/>
      <c r="W59" s="113"/>
    </row>
    <row r="60" spans="1:23" s="92" customFormat="1" ht="17.25" customHeight="1" x14ac:dyDescent="0.25">
      <c r="A60" s="42">
        <v>43</v>
      </c>
      <c r="B60" s="42">
        <v>19000787</v>
      </c>
      <c r="C60" s="63" t="s">
        <v>2152</v>
      </c>
      <c r="D60" s="105" t="s">
        <v>3769</v>
      </c>
      <c r="E60" s="43" t="str">
        <f>E59</f>
        <v>118-PGSD</v>
      </c>
      <c r="F60" s="43">
        <v>3</v>
      </c>
      <c r="G60" s="46" t="s">
        <v>3629</v>
      </c>
      <c r="H60" s="45" t="s">
        <v>3630</v>
      </c>
      <c r="I60" s="45" t="s">
        <v>3630</v>
      </c>
      <c r="J60" s="47">
        <v>2</v>
      </c>
      <c r="K60" s="45" t="s">
        <v>23</v>
      </c>
      <c r="L60" s="48" t="s">
        <v>3646</v>
      </c>
      <c r="M60" s="142">
        <v>24</v>
      </c>
      <c r="N60" s="43" t="s">
        <v>1878</v>
      </c>
      <c r="O60" s="48" t="s">
        <v>3647</v>
      </c>
      <c r="P60" s="61" t="s">
        <v>2047</v>
      </c>
      <c r="Q60" s="20" t="s">
        <v>3648</v>
      </c>
      <c r="R60" s="20" t="s">
        <v>3649</v>
      </c>
      <c r="T60" s="113"/>
      <c r="U60" s="113"/>
      <c r="V60" s="113"/>
      <c r="W60" s="91"/>
    </row>
    <row r="61" spans="1:23" s="92" customFormat="1" ht="17.25" customHeight="1" x14ac:dyDescent="0.3">
      <c r="A61" s="43">
        <v>44</v>
      </c>
      <c r="B61" s="42">
        <v>19001508</v>
      </c>
      <c r="C61" s="63" t="s">
        <v>2116</v>
      </c>
      <c r="D61" s="105" t="s">
        <v>3791</v>
      </c>
      <c r="E61" s="43" t="s">
        <v>1875</v>
      </c>
      <c r="F61" s="43">
        <v>3</v>
      </c>
      <c r="G61" s="46" t="s">
        <v>3629</v>
      </c>
      <c r="H61" s="45" t="s">
        <v>3630</v>
      </c>
      <c r="I61" s="45" t="s">
        <v>3630</v>
      </c>
      <c r="J61" s="47">
        <v>2</v>
      </c>
      <c r="K61" s="45" t="s">
        <v>23</v>
      </c>
      <c r="L61" s="48" t="s">
        <v>2063</v>
      </c>
      <c r="M61" s="142">
        <v>24</v>
      </c>
      <c r="N61" s="43" t="s">
        <v>1878</v>
      </c>
      <c r="O61" s="48" t="s">
        <v>3631</v>
      </c>
      <c r="P61" s="61" t="s">
        <v>1929</v>
      </c>
      <c r="Q61" s="20" t="s">
        <v>3632</v>
      </c>
      <c r="R61" s="20" t="s">
        <v>3633</v>
      </c>
      <c r="S61" s="94"/>
      <c r="T61" s="91"/>
      <c r="U61" s="91"/>
      <c r="V61" s="91"/>
      <c r="W61" s="91"/>
    </row>
    <row r="62" spans="1:23" s="92" customFormat="1" ht="17.25" customHeight="1" x14ac:dyDescent="0.3">
      <c r="A62" s="42">
        <v>45</v>
      </c>
      <c r="B62" s="42">
        <v>19000996</v>
      </c>
      <c r="C62" s="63" t="s">
        <v>2143</v>
      </c>
      <c r="D62" s="105" t="s">
        <v>3797</v>
      </c>
      <c r="E62" s="50" t="s">
        <v>1875</v>
      </c>
      <c r="F62" s="50">
        <v>3</v>
      </c>
      <c r="G62" s="46" t="s">
        <v>3629</v>
      </c>
      <c r="H62" s="45" t="s">
        <v>3630</v>
      </c>
      <c r="I62" s="45" t="s">
        <v>3630</v>
      </c>
      <c r="J62" s="47">
        <v>2</v>
      </c>
      <c r="K62" s="45" t="s">
        <v>23</v>
      </c>
      <c r="L62" s="56" t="s">
        <v>278</v>
      </c>
      <c r="M62" s="142">
        <v>24</v>
      </c>
      <c r="N62" s="50" t="s">
        <v>1878</v>
      </c>
      <c r="O62" s="56" t="s">
        <v>3653</v>
      </c>
      <c r="P62" s="64">
        <v>20</v>
      </c>
      <c r="Q62" s="20" t="s">
        <v>3654</v>
      </c>
      <c r="R62" s="20" t="s">
        <v>3655</v>
      </c>
      <c r="S62" s="94"/>
    </row>
    <row r="63" spans="1:23" s="92" customFormat="1" ht="17.25" customHeight="1" x14ac:dyDescent="0.3">
      <c r="A63" s="43">
        <v>46</v>
      </c>
      <c r="B63" s="42">
        <v>19001485</v>
      </c>
      <c r="C63" s="63" t="s">
        <v>2128</v>
      </c>
      <c r="D63" s="105" t="s">
        <v>3846</v>
      </c>
      <c r="E63" s="50" t="str">
        <f>E62</f>
        <v>118-PGSD</v>
      </c>
      <c r="F63" s="50">
        <v>3</v>
      </c>
      <c r="G63" s="46" t="s">
        <v>3629</v>
      </c>
      <c r="H63" s="45" t="s">
        <v>3630</v>
      </c>
      <c r="I63" s="45" t="s">
        <v>3630</v>
      </c>
      <c r="J63" s="47">
        <v>2</v>
      </c>
      <c r="K63" s="45" t="s">
        <v>23</v>
      </c>
      <c r="L63" s="56" t="s">
        <v>278</v>
      </c>
      <c r="M63" s="142">
        <v>24</v>
      </c>
      <c r="N63" s="50" t="s">
        <v>1878</v>
      </c>
      <c r="O63" s="56" t="s">
        <v>3656</v>
      </c>
      <c r="P63" s="59" t="s">
        <v>2025</v>
      </c>
      <c r="Q63" s="20" t="s">
        <v>3657</v>
      </c>
      <c r="R63" s="20" t="s">
        <v>3658</v>
      </c>
      <c r="S63" s="113"/>
      <c r="T63" s="94"/>
      <c r="U63" s="94"/>
      <c r="V63" s="94"/>
      <c r="W63" s="91"/>
    </row>
    <row r="64" spans="1:23" s="92" customFormat="1" ht="17.25" customHeight="1" x14ac:dyDescent="0.25">
      <c r="A64" s="42">
        <v>47</v>
      </c>
      <c r="B64" s="45">
        <v>19002141</v>
      </c>
      <c r="C64" s="63" t="s">
        <v>3394</v>
      </c>
      <c r="D64" s="58" t="s">
        <v>3876</v>
      </c>
      <c r="E64" s="43" t="s">
        <v>1875</v>
      </c>
      <c r="F64" s="43">
        <v>3</v>
      </c>
      <c r="G64" s="46" t="s">
        <v>3629</v>
      </c>
      <c r="H64" s="45" t="s">
        <v>3630</v>
      </c>
      <c r="I64" s="45" t="s">
        <v>3630</v>
      </c>
      <c r="J64" s="47">
        <v>2</v>
      </c>
      <c r="K64" s="45" t="s">
        <v>23</v>
      </c>
      <c r="L64" s="48" t="s">
        <v>1914</v>
      </c>
      <c r="M64" s="142">
        <v>24</v>
      </c>
      <c r="N64" s="43" t="s">
        <v>1878</v>
      </c>
      <c r="O64" s="48" t="s">
        <v>3640</v>
      </c>
      <c r="P64" s="53">
        <v>26</v>
      </c>
      <c r="Q64" s="20" t="s">
        <v>3641</v>
      </c>
      <c r="R64" s="20" t="s">
        <v>3642</v>
      </c>
      <c r="S64" s="91"/>
      <c r="W64" s="113"/>
    </row>
    <row r="65" spans="1:23" s="92" customFormat="1" ht="17.25" customHeight="1" x14ac:dyDescent="0.3">
      <c r="A65" s="43">
        <v>48</v>
      </c>
      <c r="B65" s="42">
        <v>19000460</v>
      </c>
      <c r="C65" s="63" t="s">
        <v>2124</v>
      </c>
      <c r="D65" s="105" t="s">
        <v>3902</v>
      </c>
      <c r="E65" s="50" t="s">
        <v>1875</v>
      </c>
      <c r="F65" s="50">
        <v>3</v>
      </c>
      <c r="G65" s="46" t="s">
        <v>3629</v>
      </c>
      <c r="H65" s="45" t="s">
        <v>3630</v>
      </c>
      <c r="I65" s="45" t="s">
        <v>3630</v>
      </c>
      <c r="J65" s="47">
        <v>2</v>
      </c>
      <c r="K65" s="45" t="s">
        <v>23</v>
      </c>
      <c r="L65" s="56" t="s">
        <v>29</v>
      </c>
      <c r="M65" s="142">
        <v>24</v>
      </c>
      <c r="N65" s="50" t="s">
        <v>1878</v>
      </c>
      <c r="O65" s="56" t="s">
        <v>3637</v>
      </c>
      <c r="P65" s="50">
        <v>23</v>
      </c>
      <c r="Q65" s="20" t="s">
        <v>3638</v>
      </c>
      <c r="R65" s="20" t="s">
        <v>3639</v>
      </c>
      <c r="S65" s="94"/>
    </row>
    <row r="66" spans="1:23" s="92" customFormat="1" ht="17.25" customHeight="1" x14ac:dyDescent="0.25">
      <c r="A66" s="42">
        <v>49</v>
      </c>
      <c r="B66" s="50">
        <v>19002127</v>
      </c>
      <c r="C66" s="44" t="s">
        <v>1948</v>
      </c>
      <c r="D66" s="105" t="s">
        <v>3905</v>
      </c>
      <c r="E66" s="43" t="s">
        <v>1902</v>
      </c>
      <c r="F66" s="43">
        <v>2</v>
      </c>
      <c r="G66" s="46" t="s">
        <v>2306</v>
      </c>
      <c r="H66" s="45" t="s">
        <v>2307</v>
      </c>
      <c r="I66" s="45" t="s">
        <v>2308</v>
      </c>
      <c r="J66" s="47">
        <v>3</v>
      </c>
      <c r="K66" s="45" t="s">
        <v>45</v>
      </c>
      <c r="L66" s="48" t="s">
        <v>46</v>
      </c>
      <c r="M66" s="143">
        <v>22</v>
      </c>
      <c r="N66" s="43" t="s">
        <v>1878</v>
      </c>
      <c r="O66" s="48" t="s">
        <v>2309</v>
      </c>
      <c r="P66" s="43">
        <v>17</v>
      </c>
      <c r="Q66" s="57" t="s">
        <v>2310</v>
      </c>
      <c r="R66" s="57" t="s">
        <v>2311</v>
      </c>
      <c r="T66" s="113"/>
      <c r="U66" s="113"/>
      <c r="V66" s="113"/>
      <c r="W66" s="91"/>
    </row>
    <row r="67" spans="1:23" s="113" customFormat="1" ht="17.25" customHeight="1" x14ac:dyDescent="0.3">
      <c r="A67" s="43">
        <v>50</v>
      </c>
      <c r="B67" s="42">
        <v>19001095</v>
      </c>
      <c r="C67" s="63" t="s">
        <v>2515</v>
      </c>
      <c r="D67" s="105" t="s">
        <v>3854</v>
      </c>
      <c r="E67" s="43" t="s">
        <v>1875</v>
      </c>
      <c r="F67" s="43">
        <v>4</v>
      </c>
      <c r="G67" s="46" t="s">
        <v>2510</v>
      </c>
      <c r="H67" s="45" t="s">
        <v>2511</v>
      </c>
      <c r="I67" s="45" t="s">
        <v>2511</v>
      </c>
      <c r="J67" s="47">
        <v>3</v>
      </c>
      <c r="K67" s="45" t="s">
        <v>45</v>
      </c>
      <c r="L67" s="54" t="s">
        <v>872</v>
      </c>
      <c r="M67" s="142">
        <v>22</v>
      </c>
      <c r="N67" s="43" t="s">
        <v>1878</v>
      </c>
      <c r="O67" s="48" t="s">
        <v>2516</v>
      </c>
      <c r="P67" s="61" t="s">
        <v>2025</v>
      </c>
      <c r="Q67" s="20" t="s">
        <v>2517</v>
      </c>
      <c r="R67" s="20" t="s">
        <v>2518</v>
      </c>
      <c r="S67" s="91"/>
      <c r="T67" s="92"/>
      <c r="U67" s="92"/>
      <c r="V67" s="92"/>
      <c r="W67" s="94"/>
    </row>
    <row r="68" spans="1:23" s="113" customFormat="1" ht="17.25" customHeight="1" x14ac:dyDescent="0.25">
      <c r="A68" s="42">
        <v>51</v>
      </c>
      <c r="B68" s="45">
        <v>19002119</v>
      </c>
      <c r="C68" s="46" t="s">
        <v>2509</v>
      </c>
      <c r="D68" s="105" t="s">
        <v>3903</v>
      </c>
      <c r="E68" s="43" t="s">
        <v>1875</v>
      </c>
      <c r="F68" s="53">
        <v>4</v>
      </c>
      <c r="G68" s="46" t="s">
        <v>2510</v>
      </c>
      <c r="H68" s="45" t="s">
        <v>2511</v>
      </c>
      <c r="I68" s="45" t="s">
        <v>2511</v>
      </c>
      <c r="J68" s="47">
        <v>3</v>
      </c>
      <c r="K68" s="45" t="s">
        <v>45</v>
      </c>
      <c r="L68" s="48" t="s">
        <v>2367</v>
      </c>
      <c r="M68" s="142">
        <v>22</v>
      </c>
      <c r="N68" s="43" t="s">
        <v>1878</v>
      </c>
      <c r="O68" s="48" t="s">
        <v>2512</v>
      </c>
      <c r="P68" s="62" t="s">
        <v>1910</v>
      </c>
      <c r="Q68" s="20" t="s">
        <v>2513</v>
      </c>
      <c r="R68" s="20" t="s">
        <v>2514</v>
      </c>
      <c r="S68" s="92"/>
      <c r="W68" s="92"/>
    </row>
    <row r="69" spans="1:23" s="113" customFormat="1" ht="17.25" customHeight="1" x14ac:dyDescent="0.25">
      <c r="A69" s="43">
        <v>52</v>
      </c>
      <c r="B69" s="50">
        <v>19000926</v>
      </c>
      <c r="C69" s="51" t="s">
        <v>3041</v>
      </c>
      <c r="D69" s="105" t="s">
        <v>3742</v>
      </c>
      <c r="E69" s="50" t="s">
        <v>1875</v>
      </c>
      <c r="F69" s="64">
        <v>7</v>
      </c>
      <c r="G69" s="46" t="s">
        <v>3267</v>
      </c>
      <c r="H69" s="45" t="s">
        <v>3268</v>
      </c>
      <c r="I69" s="45" t="s">
        <v>3268</v>
      </c>
      <c r="J69" s="47">
        <v>2</v>
      </c>
      <c r="K69" s="45" t="s">
        <v>3269</v>
      </c>
      <c r="L69" s="56" t="s">
        <v>1049</v>
      </c>
      <c r="M69" s="142">
        <v>23</v>
      </c>
      <c r="N69" s="50" t="s">
        <v>1878</v>
      </c>
      <c r="O69" s="48" t="s">
        <v>3282</v>
      </c>
      <c r="P69" s="64">
        <v>28</v>
      </c>
      <c r="Q69" s="85" t="s">
        <v>3283</v>
      </c>
      <c r="R69" s="85" t="s">
        <v>3284</v>
      </c>
      <c r="T69" s="82"/>
      <c r="U69" s="82"/>
      <c r="V69" s="82"/>
      <c r="W69" s="116"/>
    </row>
    <row r="70" spans="1:23" s="113" customFormat="1" ht="17.25" customHeight="1" x14ac:dyDescent="0.25">
      <c r="A70" s="42">
        <v>53</v>
      </c>
      <c r="B70" s="45">
        <v>19001208</v>
      </c>
      <c r="C70" s="55" t="s">
        <v>2004</v>
      </c>
      <c r="D70" s="105" t="s">
        <v>3748</v>
      </c>
      <c r="E70" s="43" t="s">
        <v>1875</v>
      </c>
      <c r="F70" s="43">
        <v>7</v>
      </c>
      <c r="G70" s="46" t="s">
        <v>3267</v>
      </c>
      <c r="H70" s="45" t="s">
        <v>3268</v>
      </c>
      <c r="I70" s="45" t="s">
        <v>3268</v>
      </c>
      <c r="J70" s="47">
        <v>2</v>
      </c>
      <c r="K70" s="45" t="s">
        <v>3269</v>
      </c>
      <c r="L70" s="48" t="s">
        <v>77</v>
      </c>
      <c r="M70" s="142">
        <v>12</v>
      </c>
      <c r="N70" s="43" t="s">
        <v>1878</v>
      </c>
      <c r="O70" s="48" t="s">
        <v>3270</v>
      </c>
      <c r="P70" s="43">
        <v>28</v>
      </c>
      <c r="Q70" s="85" t="s">
        <v>3271</v>
      </c>
      <c r="R70" s="85" t="s">
        <v>3272</v>
      </c>
      <c r="S70" s="91"/>
      <c r="T70" s="91"/>
      <c r="U70" s="91"/>
      <c r="V70" s="91"/>
      <c r="W70" s="112"/>
    </row>
    <row r="71" spans="1:23" s="113" customFormat="1" ht="17.25" customHeight="1" x14ac:dyDescent="0.25">
      <c r="A71" s="43">
        <v>54</v>
      </c>
      <c r="B71" s="45">
        <v>19002054</v>
      </c>
      <c r="C71" s="55" t="s">
        <v>2959</v>
      </c>
      <c r="D71" s="105" t="s">
        <v>3755</v>
      </c>
      <c r="E71" s="43" t="s">
        <v>1875</v>
      </c>
      <c r="F71" s="43">
        <v>7</v>
      </c>
      <c r="G71" s="46" t="s">
        <v>3267</v>
      </c>
      <c r="H71" s="45" t="s">
        <v>3268</v>
      </c>
      <c r="I71" s="45" t="s">
        <v>3268</v>
      </c>
      <c r="J71" s="47">
        <v>2</v>
      </c>
      <c r="K71" s="45" t="s">
        <v>3269</v>
      </c>
      <c r="L71" s="48" t="s">
        <v>216</v>
      </c>
      <c r="M71" s="142">
        <v>23</v>
      </c>
      <c r="N71" s="43" t="s">
        <v>1878</v>
      </c>
      <c r="O71" s="48" t="s">
        <v>3291</v>
      </c>
      <c r="P71" s="43">
        <v>28</v>
      </c>
      <c r="Q71" s="85" t="s">
        <v>3292</v>
      </c>
      <c r="R71" s="85" t="s">
        <v>3293</v>
      </c>
    </row>
    <row r="72" spans="1:23" s="113" customFormat="1" ht="17.25" customHeight="1" x14ac:dyDescent="0.25">
      <c r="A72" s="42">
        <v>55</v>
      </c>
      <c r="B72" s="43">
        <v>19000097</v>
      </c>
      <c r="C72" s="48" t="s">
        <v>2994</v>
      </c>
      <c r="D72" s="105" t="s">
        <v>3795</v>
      </c>
      <c r="E72" s="50" t="s">
        <v>1875</v>
      </c>
      <c r="F72" s="50">
        <v>7</v>
      </c>
      <c r="G72" s="46" t="s">
        <v>3267</v>
      </c>
      <c r="H72" s="45" t="s">
        <v>3268</v>
      </c>
      <c r="I72" s="45" t="s">
        <v>3268</v>
      </c>
      <c r="J72" s="47">
        <v>2</v>
      </c>
      <c r="K72" s="45" t="s">
        <v>3269</v>
      </c>
      <c r="L72" s="56" t="s">
        <v>735</v>
      </c>
      <c r="M72" s="142">
        <v>23</v>
      </c>
      <c r="N72" s="50" t="s">
        <v>1878</v>
      </c>
      <c r="O72" s="48" t="s">
        <v>3294</v>
      </c>
      <c r="P72" s="59" t="s">
        <v>2041</v>
      </c>
      <c r="Q72" s="85" t="s">
        <v>3295</v>
      </c>
      <c r="R72" s="85" t="s">
        <v>3296</v>
      </c>
      <c r="S72" s="92"/>
      <c r="T72" s="91"/>
      <c r="U72" s="91"/>
      <c r="V72" s="91"/>
      <c r="W72" s="82"/>
    </row>
    <row r="73" spans="1:23" s="113" customFormat="1" ht="17.25" customHeight="1" x14ac:dyDescent="0.25">
      <c r="A73" s="43">
        <v>56</v>
      </c>
      <c r="B73" s="50">
        <v>19000654</v>
      </c>
      <c r="C73" s="51" t="s">
        <v>2975</v>
      </c>
      <c r="D73" s="105" t="s">
        <v>3808</v>
      </c>
      <c r="E73" s="50" t="s">
        <v>1875</v>
      </c>
      <c r="F73" s="50">
        <v>7</v>
      </c>
      <c r="G73" s="46" t="s">
        <v>3267</v>
      </c>
      <c r="H73" s="45" t="s">
        <v>3268</v>
      </c>
      <c r="I73" s="45" t="s">
        <v>3268</v>
      </c>
      <c r="J73" s="47">
        <v>2</v>
      </c>
      <c r="K73" s="45" t="s">
        <v>3269</v>
      </c>
      <c r="L73" s="56" t="s">
        <v>278</v>
      </c>
      <c r="M73" s="142">
        <v>23</v>
      </c>
      <c r="N73" s="50" t="s">
        <v>1878</v>
      </c>
      <c r="O73" s="48" t="s">
        <v>3276</v>
      </c>
      <c r="P73" s="50">
        <v>25</v>
      </c>
      <c r="Q73" s="20" t="s">
        <v>3277</v>
      </c>
      <c r="R73" s="20" t="s">
        <v>3278</v>
      </c>
      <c r="T73" s="91"/>
      <c r="U73" s="91"/>
      <c r="V73" s="91"/>
      <c r="W73" s="116"/>
    </row>
    <row r="74" spans="1:23" s="113" customFormat="1" ht="17.25" customHeight="1" x14ac:dyDescent="0.25">
      <c r="A74" s="42">
        <v>57</v>
      </c>
      <c r="B74" s="43">
        <v>19001206</v>
      </c>
      <c r="C74" s="44" t="s">
        <v>2967</v>
      </c>
      <c r="D74" s="105" t="s">
        <v>3819</v>
      </c>
      <c r="E74" s="43" t="s">
        <v>1875</v>
      </c>
      <c r="F74" s="43">
        <v>7</v>
      </c>
      <c r="G74" s="46" t="s">
        <v>3267</v>
      </c>
      <c r="H74" s="45" t="s">
        <v>3268</v>
      </c>
      <c r="I74" s="45" t="s">
        <v>3268</v>
      </c>
      <c r="J74" s="47">
        <v>2</v>
      </c>
      <c r="K74" s="45" t="s">
        <v>3269</v>
      </c>
      <c r="L74" s="48" t="s">
        <v>2976</v>
      </c>
      <c r="M74" s="142">
        <v>23</v>
      </c>
      <c r="N74" s="43" t="s">
        <v>1878</v>
      </c>
      <c r="O74" s="48" t="s">
        <v>3288</v>
      </c>
      <c r="P74" s="74" t="s">
        <v>1965</v>
      </c>
      <c r="Q74" s="57" t="s">
        <v>3289</v>
      </c>
      <c r="R74" s="57" t="s">
        <v>3290</v>
      </c>
      <c r="S74" s="115"/>
      <c r="W74" s="92"/>
    </row>
    <row r="75" spans="1:23" s="113" customFormat="1" ht="17.25" customHeight="1" x14ac:dyDescent="0.25">
      <c r="A75" s="43">
        <v>58</v>
      </c>
      <c r="B75" s="45">
        <v>19000704</v>
      </c>
      <c r="C75" s="46" t="s">
        <v>3297</v>
      </c>
      <c r="D75" s="105" t="s">
        <v>3837</v>
      </c>
      <c r="E75" s="43" t="s">
        <v>1875</v>
      </c>
      <c r="F75" s="43">
        <v>7</v>
      </c>
      <c r="G75" s="46" t="s">
        <v>3267</v>
      </c>
      <c r="H75" s="45" t="s">
        <v>3268</v>
      </c>
      <c r="I75" s="45" t="s">
        <v>3268</v>
      </c>
      <c r="J75" s="47">
        <v>2</v>
      </c>
      <c r="K75" s="45" t="s">
        <v>3269</v>
      </c>
      <c r="L75" s="48" t="s">
        <v>24</v>
      </c>
      <c r="M75" s="142">
        <v>23</v>
      </c>
      <c r="N75" s="43" t="s">
        <v>1878</v>
      </c>
      <c r="O75" s="48" t="s">
        <v>3298</v>
      </c>
      <c r="P75" s="43">
        <v>28</v>
      </c>
      <c r="Q75" s="85" t="s">
        <v>3299</v>
      </c>
      <c r="R75" s="85" t="s">
        <v>3300</v>
      </c>
      <c r="T75" s="92"/>
      <c r="U75" s="92"/>
      <c r="V75" s="92"/>
      <c r="W75" s="91"/>
    </row>
    <row r="76" spans="1:23" s="113" customFormat="1" ht="17.25" customHeight="1" x14ac:dyDescent="0.25">
      <c r="A76" s="42">
        <v>59</v>
      </c>
      <c r="B76" s="64">
        <v>19000275</v>
      </c>
      <c r="C76" s="65" t="s">
        <v>2980</v>
      </c>
      <c r="D76" s="105" t="s">
        <v>3860</v>
      </c>
      <c r="E76" s="50" t="s">
        <v>1875</v>
      </c>
      <c r="F76" s="50">
        <v>7</v>
      </c>
      <c r="G76" s="46" t="s">
        <v>3267</v>
      </c>
      <c r="H76" s="45" t="s">
        <v>3268</v>
      </c>
      <c r="I76" s="45" t="s">
        <v>3268</v>
      </c>
      <c r="J76" s="47">
        <v>2</v>
      </c>
      <c r="K76" s="45" t="s">
        <v>3269</v>
      </c>
      <c r="L76" s="56" t="s">
        <v>278</v>
      </c>
      <c r="M76" s="142">
        <v>23</v>
      </c>
      <c r="N76" s="50" t="s">
        <v>1878</v>
      </c>
      <c r="O76" s="48" t="s">
        <v>3279</v>
      </c>
      <c r="P76" s="50">
        <v>22</v>
      </c>
      <c r="Q76" s="85" t="s">
        <v>3280</v>
      </c>
      <c r="R76" s="85" t="s">
        <v>3281</v>
      </c>
      <c r="S76" s="92"/>
      <c r="T76" s="82"/>
      <c r="U76" s="82"/>
      <c r="V76" s="82"/>
      <c r="W76" s="82"/>
    </row>
    <row r="77" spans="1:23" s="113" customFormat="1" ht="17.25" customHeight="1" x14ac:dyDescent="0.25">
      <c r="A77" s="43">
        <v>60</v>
      </c>
      <c r="B77" s="43">
        <v>19002119</v>
      </c>
      <c r="C77" s="44" t="s">
        <v>2509</v>
      </c>
      <c r="D77" s="105" t="s">
        <v>3903</v>
      </c>
      <c r="E77" s="50" t="s">
        <v>1875</v>
      </c>
      <c r="F77" s="50">
        <v>7</v>
      </c>
      <c r="G77" s="46" t="s">
        <v>3267</v>
      </c>
      <c r="H77" s="45" t="s">
        <v>3268</v>
      </c>
      <c r="I77" s="45" t="s">
        <v>3268</v>
      </c>
      <c r="J77" s="47">
        <v>2</v>
      </c>
      <c r="K77" s="45" t="s">
        <v>3269</v>
      </c>
      <c r="L77" s="56" t="s">
        <v>69</v>
      </c>
      <c r="M77" s="142">
        <v>23</v>
      </c>
      <c r="N77" s="50" t="s">
        <v>1878</v>
      </c>
      <c r="O77" s="48" t="s">
        <v>3273</v>
      </c>
      <c r="P77" s="64">
        <v>22</v>
      </c>
      <c r="Q77" s="85" t="s">
        <v>3274</v>
      </c>
      <c r="R77" s="85" t="s">
        <v>3275</v>
      </c>
      <c r="S77" s="91"/>
      <c r="T77" s="92"/>
      <c r="U77" s="92"/>
      <c r="V77" s="92"/>
      <c r="W77" s="92"/>
    </row>
    <row r="78" spans="1:23" s="113" customFormat="1" ht="17.25" customHeight="1" x14ac:dyDescent="0.25">
      <c r="A78" s="42">
        <v>61</v>
      </c>
      <c r="B78" s="45">
        <v>19002017</v>
      </c>
      <c r="C78" s="46" t="s">
        <v>2963</v>
      </c>
      <c r="D78" s="105" t="s">
        <v>3908</v>
      </c>
      <c r="E78" s="43" t="s">
        <v>1875</v>
      </c>
      <c r="F78" s="43">
        <v>7</v>
      </c>
      <c r="G78" s="46" t="s">
        <v>3267</v>
      </c>
      <c r="H78" s="45" t="s">
        <v>3268</v>
      </c>
      <c r="I78" s="45" t="s">
        <v>3268</v>
      </c>
      <c r="J78" s="47">
        <v>2</v>
      </c>
      <c r="K78" s="45" t="s">
        <v>3269</v>
      </c>
      <c r="L78" s="48" t="s">
        <v>514</v>
      </c>
      <c r="M78" s="142">
        <v>23</v>
      </c>
      <c r="N78" s="43" t="s">
        <v>1878</v>
      </c>
      <c r="O78" s="48" t="s">
        <v>3285</v>
      </c>
      <c r="P78" s="61" t="s">
        <v>1965</v>
      </c>
      <c r="Q78" s="85" t="s">
        <v>3286</v>
      </c>
      <c r="R78" s="85" t="s">
        <v>3287</v>
      </c>
      <c r="S78" s="92"/>
      <c r="T78" s="92"/>
      <c r="U78" s="92"/>
      <c r="V78" s="92"/>
      <c r="W78" s="92"/>
    </row>
    <row r="79" spans="1:23" s="113" customFormat="1" ht="17.25" customHeight="1" x14ac:dyDescent="0.3">
      <c r="A79" s="43">
        <v>62</v>
      </c>
      <c r="B79" s="45">
        <v>19001489</v>
      </c>
      <c r="C79" s="46" t="s">
        <v>2287</v>
      </c>
      <c r="D79" s="105" t="s">
        <v>3758</v>
      </c>
      <c r="E79" s="50" t="s">
        <v>1902</v>
      </c>
      <c r="F79" s="50">
        <v>7</v>
      </c>
      <c r="G79" s="46" t="s">
        <v>2389</v>
      </c>
      <c r="H79" s="45" t="s">
        <v>2390</v>
      </c>
      <c r="I79" s="45" t="s">
        <v>2390</v>
      </c>
      <c r="J79" s="47">
        <v>4</v>
      </c>
      <c r="K79" s="45" t="s">
        <v>2202</v>
      </c>
      <c r="L79" s="56" t="s">
        <v>2391</v>
      </c>
      <c r="M79" s="143">
        <v>22</v>
      </c>
      <c r="N79" s="64" t="s">
        <v>1878</v>
      </c>
      <c r="O79" s="54" t="s">
        <v>2392</v>
      </c>
      <c r="P79" s="64">
        <v>33</v>
      </c>
      <c r="Q79" s="57" t="s">
        <v>2393</v>
      </c>
      <c r="R79" s="57" t="s">
        <v>2394</v>
      </c>
      <c r="S79" s="92"/>
      <c r="T79" s="94"/>
      <c r="U79" s="94"/>
      <c r="V79" s="94"/>
      <c r="W79" s="91"/>
    </row>
    <row r="80" spans="1:23" s="113" customFormat="1" ht="17.25" customHeight="1" x14ac:dyDescent="0.25">
      <c r="A80" s="42">
        <v>63</v>
      </c>
      <c r="B80" s="50">
        <v>19001293</v>
      </c>
      <c r="C80" s="44" t="s">
        <v>1890</v>
      </c>
      <c r="D80" s="105" t="s">
        <v>3901</v>
      </c>
      <c r="E80" s="43" t="s">
        <v>1902</v>
      </c>
      <c r="F80" s="43">
        <v>6</v>
      </c>
      <c r="G80" s="46" t="s">
        <v>2436</v>
      </c>
      <c r="H80" s="45" t="s">
        <v>2437</v>
      </c>
      <c r="I80" s="45" t="s">
        <v>2437</v>
      </c>
      <c r="J80" s="47">
        <v>4</v>
      </c>
      <c r="K80" s="45" t="s">
        <v>45</v>
      </c>
      <c r="L80" s="48" t="s">
        <v>822</v>
      </c>
      <c r="M80" s="143">
        <v>21</v>
      </c>
      <c r="N80" s="53" t="s">
        <v>1878</v>
      </c>
      <c r="O80" s="54" t="s">
        <v>2438</v>
      </c>
      <c r="P80" s="62" t="s">
        <v>1934</v>
      </c>
      <c r="Q80" s="20" t="s">
        <v>2439</v>
      </c>
      <c r="R80" s="20" t="s">
        <v>2440</v>
      </c>
      <c r="S80" s="91"/>
      <c r="T80" s="92"/>
      <c r="U80" s="92"/>
      <c r="V80" s="92"/>
      <c r="W80" s="92"/>
    </row>
    <row r="81" spans="1:23" s="113" customFormat="1" ht="17.25" customHeight="1" x14ac:dyDescent="0.3">
      <c r="A81" s="43">
        <v>64</v>
      </c>
      <c r="B81" s="50">
        <v>19001273</v>
      </c>
      <c r="C81" s="56" t="s">
        <v>1932</v>
      </c>
      <c r="D81" s="105" t="s">
        <v>3913</v>
      </c>
      <c r="E81" s="50" t="s">
        <v>1902</v>
      </c>
      <c r="F81" s="50">
        <v>6</v>
      </c>
      <c r="G81" s="46" t="s">
        <v>2436</v>
      </c>
      <c r="H81" s="45" t="s">
        <v>2437</v>
      </c>
      <c r="I81" s="45" t="s">
        <v>2437</v>
      </c>
      <c r="J81" s="47">
        <v>4</v>
      </c>
      <c r="K81" s="45" t="s">
        <v>45</v>
      </c>
      <c r="L81" s="56" t="s">
        <v>2441</v>
      </c>
      <c r="M81" s="143">
        <v>21</v>
      </c>
      <c r="N81" s="50" t="s">
        <v>1878</v>
      </c>
      <c r="O81" s="48" t="s">
        <v>2442</v>
      </c>
      <c r="P81" s="59" t="s">
        <v>1965</v>
      </c>
      <c r="Q81" s="57" t="s">
        <v>2443</v>
      </c>
      <c r="R81" s="57" t="s">
        <v>2444</v>
      </c>
      <c r="S81" s="91"/>
      <c r="T81" s="92"/>
      <c r="U81" s="92"/>
      <c r="V81" s="92"/>
      <c r="W81" s="93"/>
    </row>
    <row r="82" spans="1:23" s="113" customFormat="1" ht="17.25" customHeight="1" x14ac:dyDescent="0.3">
      <c r="A82" s="42">
        <v>65</v>
      </c>
      <c r="B82" s="42">
        <v>19002139</v>
      </c>
      <c r="C82" s="63" t="s">
        <v>1045</v>
      </c>
      <c r="D82" s="105" t="s">
        <v>3690</v>
      </c>
      <c r="E82" s="53" t="s">
        <v>1875</v>
      </c>
      <c r="F82" s="43">
        <v>4</v>
      </c>
      <c r="G82" s="46" t="s">
        <v>1047</v>
      </c>
      <c r="H82" s="45" t="s">
        <v>1048</v>
      </c>
      <c r="I82" s="45" t="s">
        <v>1048</v>
      </c>
      <c r="J82" s="47">
        <v>3</v>
      </c>
      <c r="K82" s="45" t="s">
        <v>45</v>
      </c>
      <c r="L82" s="54" t="s">
        <v>872</v>
      </c>
      <c r="M82" s="142">
        <v>21</v>
      </c>
      <c r="N82" s="43" t="s">
        <v>1878</v>
      </c>
      <c r="O82" s="48" t="s">
        <v>2024</v>
      </c>
      <c r="P82" s="61" t="s">
        <v>2025</v>
      </c>
      <c r="Q82" s="20" t="s">
        <v>2026</v>
      </c>
      <c r="R82" s="67" t="s">
        <v>2027</v>
      </c>
      <c r="S82" s="94"/>
      <c r="T82" s="115"/>
      <c r="U82" s="115"/>
      <c r="V82" s="115"/>
      <c r="W82" s="92"/>
    </row>
    <row r="83" spans="1:23" s="113" customFormat="1" ht="17.25" customHeight="1" x14ac:dyDescent="0.25">
      <c r="A83" s="43">
        <v>66</v>
      </c>
      <c r="B83" s="43">
        <v>19002132</v>
      </c>
      <c r="C83" s="44" t="s">
        <v>1474</v>
      </c>
      <c r="D83" s="105" t="s">
        <v>3689</v>
      </c>
      <c r="E83" s="43" t="s">
        <v>1875</v>
      </c>
      <c r="F83" s="53">
        <v>4</v>
      </c>
      <c r="G83" s="46" t="s">
        <v>1047</v>
      </c>
      <c r="H83" s="45" t="s">
        <v>1048</v>
      </c>
      <c r="I83" s="45" t="s">
        <v>1048</v>
      </c>
      <c r="J83" s="47">
        <v>3</v>
      </c>
      <c r="K83" s="45" t="s">
        <v>45</v>
      </c>
      <c r="L83" s="48" t="s">
        <v>2021</v>
      </c>
      <c r="M83" s="142">
        <v>21</v>
      </c>
      <c r="N83" s="43" t="s">
        <v>1878</v>
      </c>
      <c r="O83" s="48" t="s">
        <v>1050</v>
      </c>
      <c r="P83" s="62" t="s">
        <v>1929</v>
      </c>
      <c r="Q83" s="20" t="s">
        <v>2022</v>
      </c>
      <c r="R83" s="67" t="s">
        <v>2023</v>
      </c>
      <c r="S83" s="92"/>
      <c r="T83" s="82"/>
      <c r="U83" s="82"/>
      <c r="V83" s="82"/>
      <c r="W83" s="91"/>
    </row>
    <row r="84" spans="1:23" s="113" customFormat="1" ht="17.25" customHeight="1" x14ac:dyDescent="0.3">
      <c r="A84" s="42">
        <v>67</v>
      </c>
      <c r="B84" s="43">
        <v>19001033</v>
      </c>
      <c r="C84" s="44" t="s">
        <v>2609</v>
      </c>
      <c r="D84" s="105" t="s">
        <v>3733</v>
      </c>
      <c r="E84" s="43" t="s">
        <v>1875</v>
      </c>
      <c r="F84" s="43">
        <v>5</v>
      </c>
      <c r="G84" s="46" t="s">
        <v>2558</v>
      </c>
      <c r="H84" s="45" t="s">
        <v>2559</v>
      </c>
      <c r="I84" s="45" t="s">
        <v>2559</v>
      </c>
      <c r="J84" s="47">
        <v>4</v>
      </c>
      <c r="K84" s="45" t="s">
        <v>45</v>
      </c>
      <c r="L84" s="48" t="s">
        <v>24</v>
      </c>
      <c r="M84" s="142">
        <v>14</v>
      </c>
      <c r="N84" s="43" t="s">
        <v>1878</v>
      </c>
      <c r="O84" s="48" t="s">
        <v>2610</v>
      </c>
      <c r="P84" s="43">
        <v>21</v>
      </c>
      <c r="Q84" s="85" t="s">
        <v>2611</v>
      </c>
      <c r="R84" s="85" t="s">
        <v>2612</v>
      </c>
      <c r="S84" s="94"/>
      <c r="W84" s="92"/>
    </row>
    <row r="85" spans="1:23" s="113" customFormat="1" ht="17.25" customHeight="1" x14ac:dyDescent="0.3">
      <c r="A85" s="43">
        <v>68</v>
      </c>
      <c r="B85" s="42">
        <v>19001551</v>
      </c>
      <c r="C85" s="63" t="s">
        <v>2591</v>
      </c>
      <c r="D85" s="105" t="s">
        <v>3750</v>
      </c>
      <c r="E85" s="45" t="s">
        <v>1875</v>
      </c>
      <c r="F85" s="45">
        <v>5</v>
      </c>
      <c r="G85" s="46" t="s">
        <v>2558</v>
      </c>
      <c r="H85" s="45" t="s">
        <v>2559</v>
      </c>
      <c r="I85" s="45" t="s">
        <v>2559</v>
      </c>
      <c r="J85" s="47">
        <v>4</v>
      </c>
      <c r="K85" s="45" t="s">
        <v>45</v>
      </c>
      <c r="L85" s="46" t="s">
        <v>323</v>
      </c>
      <c r="M85" s="142">
        <v>14</v>
      </c>
      <c r="N85" s="45" t="s">
        <v>1878</v>
      </c>
      <c r="O85" s="46" t="s">
        <v>2592</v>
      </c>
      <c r="P85" s="45">
        <v>20</v>
      </c>
      <c r="Q85" s="85" t="s">
        <v>2593</v>
      </c>
      <c r="R85" s="85" t="s">
        <v>2594</v>
      </c>
      <c r="S85" s="92"/>
      <c r="W85" s="94"/>
    </row>
    <row r="86" spans="1:23" s="113" customFormat="1" ht="17.25" customHeight="1" x14ac:dyDescent="0.25">
      <c r="A86" s="42">
        <v>69</v>
      </c>
      <c r="B86" s="11">
        <v>19002327</v>
      </c>
      <c r="C86" s="12" t="s">
        <v>3715</v>
      </c>
      <c r="D86" s="108" t="s">
        <v>3716</v>
      </c>
      <c r="E86" s="43" t="s">
        <v>1875</v>
      </c>
      <c r="F86" s="53">
        <v>5</v>
      </c>
      <c r="G86" s="46" t="s">
        <v>2558</v>
      </c>
      <c r="H86" s="45" t="s">
        <v>2559</v>
      </c>
      <c r="I86" s="45" t="s">
        <v>2559</v>
      </c>
      <c r="J86" s="47">
        <v>4</v>
      </c>
      <c r="K86" s="45" t="s">
        <v>45</v>
      </c>
      <c r="L86" s="48" t="s">
        <v>1914</v>
      </c>
      <c r="M86" s="142">
        <v>14</v>
      </c>
      <c r="N86" s="43" t="s">
        <v>1878</v>
      </c>
      <c r="O86" s="48" t="s">
        <v>2588</v>
      </c>
      <c r="P86" s="53">
        <v>29</v>
      </c>
      <c r="Q86" s="85" t="s">
        <v>2589</v>
      </c>
      <c r="R86" s="85" t="s">
        <v>2590</v>
      </c>
      <c r="S86" s="92"/>
      <c r="T86" s="91"/>
      <c r="U86" s="91"/>
      <c r="V86" s="91"/>
      <c r="W86" s="92"/>
    </row>
    <row r="87" spans="1:23" s="113" customFormat="1" ht="17.25" customHeight="1" x14ac:dyDescent="0.25">
      <c r="A87" s="43">
        <v>70</v>
      </c>
      <c r="B87" s="45">
        <v>19001480</v>
      </c>
      <c r="C87" s="46" t="s">
        <v>2613</v>
      </c>
      <c r="D87" s="105" t="s">
        <v>3785</v>
      </c>
      <c r="E87" s="43" t="s">
        <v>1875</v>
      </c>
      <c r="F87" s="43">
        <v>5</v>
      </c>
      <c r="G87" s="46" t="s">
        <v>2558</v>
      </c>
      <c r="H87" s="45" t="s">
        <v>2559</v>
      </c>
      <c r="I87" s="45" t="s">
        <v>2559</v>
      </c>
      <c r="J87" s="47">
        <v>4</v>
      </c>
      <c r="K87" s="45" t="s">
        <v>45</v>
      </c>
      <c r="L87" s="48" t="s">
        <v>24</v>
      </c>
      <c r="M87" s="142">
        <v>14</v>
      </c>
      <c r="N87" s="43" t="s">
        <v>1878</v>
      </c>
      <c r="O87" s="48" t="s">
        <v>2614</v>
      </c>
      <c r="P87" s="43">
        <v>23</v>
      </c>
      <c r="Q87" s="85" t="s">
        <v>2615</v>
      </c>
      <c r="R87" s="85" t="s">
        <v>2616</v>
      </c>
      <c r="T87" s="92"/>
      <c r="U87" s="92"/>
      <c r="V87" s="103"/>
      <c r="W87" s="91"/>
    </row>
    <row r="88" spans="1:23" s="123" customFormat="1" ht="17.25" customHeight="1" x14ac:dyDescent="0.3">
      <c r="A88" s="42">
        <v>71</v>
      </c>
      <c r="B88" s="42">
        <v>19002291</v>
      </c>
      <c r="C88" s="58" t="s">
        <v>1913</v>
      </c>
      <c r="D88" s="105" t="s">
        <v>3792</v>
      </c>
      <c r="E88" s="43" t="s">
        <v>1875</v>
      </c>
      <c r="F88" s="43">
        <v>5</v>
      </c>
      <c r="G88" s="46" t="s">
        <v>2558</v>
      </c>
      <c r="H88" s="45" t="s">
        <v>2559</v>
      </c>
      <c r="I88" s="45" t="s">
        <v>2559</v>
      </c>
      <c r="J88" s="47">
        <v>4</v>
      </c>
      <c r="K88" s="45" t="s">
        <v>45</v>
      </c>
      <c r="L88" s="48" t="s">
        <v>46</v>
      </c>
      <c r="M88" s="142">
        <v>14</v>
      </c>
      <c r="N88" s="43" t="s">
        <v>1878</v>
      </c>
      <c r="O88" s="48" t="s">
        <v>2581</v>
      </c>
      <c r="P88" s="43">
        <v>22</v>
      </c>
      <c r="Q88" s="85" t="s">
        <v>2582</v>
      </c>
      <c r="R88" s="85" t="s">
        <v>2583</v>
      </c>
      <c r="S88" s="82"/>
      <c r="T88" s="92"/>
      <c r="U88" s="92"/>
      <c r="V88" s="92"/>
      <c r="W88" s="94"/>
    </row>
    <row r="89" spans="1:23" s="92" customFormat="1" ht="17.25" customHeight="1" x14ac:dyDescent="0.25">
      <c r="A89" s="43">
        <v>72</v>
      </c>
      <c r="B89" s="42">
        <v>19002122</v>
      </c>
      <c r="C89" s="63" t="s">
        <v>2566</v>
      </c>
      <c r="D89" s="105" t="s">
        <v>3830</v>
      </c>
      <c r="E89" s="50" t="s">
        <v>1875</v>
      </c>
      <c r="F89" s="50">
        <v>5</v>
      </c>
      <c r="G89" s="46" t="s">
        <v>2558</v>
      </c>
      <c r="H89" s="45" t="s">
        <v>2559</v>
      </c>
      <c r="I89" s="45" t="s">
        <v>2559</v>
      </c>
      <c r="J89" s="47">
        <v>4</v>
      </c>
      <c r="K89" s="45" t="s">
        <v>45</v>
      </c>
      <c r="L89" s="56" t="s">
        <v>278</v>
      </c>
      <c r="M89" s="142">
        <v>14</v>
      </c>
      <c r="N89" s="50" t="s">
        <v>1878</v>
      </c>
      <c r="O89" s="48" t="s">
        <v>2567</v>
      </c>
      <c r="P89" s="50">
        <v>35</v>
      </c>
      <c r="Q89" s="20" t="s">
        <v>2568</v>
      </c>
      <c r="R89" s="20" t="s">
        <v>2569</v>
      </c>
    </row>
    <row r="90" spans="1:23" s="92" customFormat="1" ht="17.25" customHeight="1" x14ac:dyDescent="0.25">
      <c r="A90" s="42">
        <v>73</v>
      </c>
      <c r="B90" s="45">
        <v>19001476</v>
      </c>
      <c r="C90" s="55" t="s">
        <v>2602</v>
      </c>
      <c r="D90" s="105" t="s">
        <v>3831</v>
      </c>
      <c r="E90" s="53" t="s">
        <v>1875</v>
      </c>
      <c r="F90" s="53">
        <v>5</v>
      </c>
      <c r="G90" s="46" t="s">
        <v>2558</v>
      </c>
      <c r="H90" s="45" t="s">
        <v>2559</v>
      </c>
      <c r="I90" s="45" t="s">
        <v>2559</v>
      </c>
      <c r="J90" s="47">
        <v>4</v>
      </c>
      <c r="K90" s="45" t="s">
        <v>45</v>
      </c>
      <c r="L90" s="54" t="s">
        <v>876</v>
      </c>
      <c r="M90" s="142">
        <v>14</v>
      </c>
      <c r="N90" s="43" t="s">
        <v>1878</v>
      </c>
      <c r="O90" s="48" t="s">
        <v>2603</v>
      </c>
      <c r="P90" s="43">
        <v>25</v>
      </c>
      <c r="Q90" s="85" t="s">
        <v>2604</v>
      </c>
      <c r="R90" s="85" t="s">
        <v>2605</v>
      </c>
      <c r="S90" s="91"/>
      <c r="T90" s="91"/>
      <c r="U90" s="91"/>
      <c r="W90" s="91"/>
    </row>
    <row r="91" spans="1:23" s="92" customFormat="1" ht="17.25" customHeight="1" x14ac:dyDescent="0.3">
      <c r="A91" s="43">
        <v>74</v>
      </c>
      <c r="B91" s="50">
        <v>19001492</v>
      </c>
      <c r="C91" s="51" t="s">
        <v>2570</v>
      </c>
      <c r="D91" s="105" t="s">
        <v>3834</v>
      </c>
      <c r="E91" s="50" t="s">
        <v>1875</v>
      </c>
      <c r="F91" s="64">
        <v>5</v>
      </c>
      <c r="G91" s="46" t="s">
        <v>2558</v>
      </c>
      <c r="H91" s="45" t="s">
        <v>2559</v>
      </c>
      <c r="I91" s="45" t="s">
        <v>2559</v>
      </c>
      <c r="J91" s="47">
        <v>4</v>
      </c>
      <c r="K91" s="45" t="s">
        <v>45</v>
      </c>
      <c r="L91" s="56" t="s">
        <v>1049</v>
      </c>
      <c r="M91" s="142">
        <v>14</v>
      </c>
      <c r="N91" s="50" t="s">
        <v>1878</v>
      </c>
      <c r="O91" s="48" t="s">
        <v>2571</v>
      </c>
      <c r="P91" s="64">
        <v>22</v>
      </c>
      <c r="Q91" s="85" t="s">
        <v>2572</v>
      </c>
      <c r="R91" s="85" t="s">
        <v>2573</v>
      </c>
      <c r="S91" s="113"/>
      <c r="T91" s="94"/>
      <c r="U91" s="94"/>
      <c r="V91" s="94"/>
      <c r="W91" s="91"/>
    </row>
    <row r="92" spans="1:23" s="92" customFormat="1" ht="17.25" customHeight="1" x14ac:dyDescent="0.3">
      <c r="A92" s="42">
        <v>75</v>
      </c>
      <c r="B92" s="50">
        <v>19000941</v>
      </c>
      <c r="C92" s="51" t="s">
        <v>1588</v>
      </c>
      <c r="D92" s="105" t="s">
        <v>3665</v>
      </c>
      <c r="E92" s="50" t="s">
        <v>1875</v>
      </c>
      <c r="F92" s="64">
        <v>5</v>
      </c>
      <c r="G92" s="46" t="s">
        <v>2558</v>
      </c>
      <c r="H92" s="45" t="s">
        <v>2559</v>
      </c>
      <c r="I92" s="45" t="s">
        <v>2559</v>
      </c>
      <c r="J92" s="47">
        <v>4</v>
      </c>
      <c r="K92" s="45" t="s">
        <v>45</v>
      </c>
      <c r="L92" s="56" t="s">
        <v>1049</v>
      </c>
      <c r="M92" s="142">
        <v>14</v>
      </c>
      <c r="N92" s="50" t="s">
        <v>1878</v>
      </c>
      <c r="O92" s="48" t="s">
        <v>2574</v>
      </c>
      <c r="P92" s="64">
        <v>23</v>
      </c>
      <c r="Q92" s="85" t="s">
        <v>2575</v>
      </c>
      <c r="R92" s="85" t="s">
        <v>2576</v>
      </c>
      <c r="S92" s="94"/>
      <c r="T92" s="91"/>
      <c r="U92" s="91"/>
      <c r="V92" s="91"/>
      <c r="W92" s="116"/>
    </row>
    <row r="93" spans="1:23" s="92" customFormat="1" ht="17.25" customHeight="1" x14ac:dyDescent="0.25">
      <c r="A93" s="43">
        <v>76</v>
      </c>
      <c r="B93" s="42">
        <v>19001484</v>
      </c>
      <c r="C93" s="63" t="s">
        <v>2557</v>
      </c>
      <c r="D93" s="105" t="s">
        <v>3674</v>
      </c>
      <c r="E93" s="43" t="s">
        <v>1875</v>
      </c>
      <c r="F93" s="43">
        <v>5</v>
      </c>
      <c r="G93" s="46" t="s">
        <v>2558</v>
      </c>
      <c r="H93" s="45" t="s">
        <v>2559</v>
      </c>
      <c r="I93" s="45" t="s">
        <v>2559</v>
      </c>
      <c r="J93" s="47">
        <v>4</v>
      </c>
      <c r="K93" s="45" t="s">
        <v>45</v>
      </c>
      <c r="L93" s="48" t="s">
        <v>77</v>
      </c>
      <c r="M93" s="142">
        <v>14</v>
      </c>
      <c r="N93" s="43" t="s">
        <v>1878</v>
      </c>
      <c r="O93" s="48" t="s">
        <v>2560</v>
      </c>
      <c r="P93" s="53">
        <v>34</v>
      </c>
      <c r="Q93" s="85" t="s">
        <v>2561</v>
      </c>
      <c r="R93" s="85" t="s">
        <v>2562</v>
      </c>
      <c r="S93" s="91"/>
      <c r="W93" s="91"/>
    </row>
    <row r="94" spans="1:23" s="82" customFormat="1" ht="17.25" customHeight="1" x14ac:dyDescent="0.25">
      <c r="A94" s="42">
        <v>77</v>
      </c>
      <c r="B94" s="42">
        <v>19002279</v>
      </c>
      <c r="C94" s="63" t="s">
        <v>2071</v>
      </c>
      <c r="D94" s="105" t="s">
        <v>3865</v>
      </c>
      <c r="E94" s="53" t="s">
        <v>1875</v>
      </c>
      <c r="F94" s="53">
        <v>5</v>
      </c>
      <c r="G94" s="46" t="s">
        <v>2558</v>
      </c>
      <c r="H94" s="45" t="s">
        <v>2559</v>
      </c>
      <c r="I94" s="45" t="s">
        <v>2559</v>
      </c>
      <c r="J94" s="47">
        <v>4</v>
      </c>
      <c r="K94" s="45" t="s">
        <v>45</v>
      </c>
      <c r="L94" s="54" t="s">
        <v>876</v>
      </c>
      <c r="M94" s="142">
        <v>14</v>
      </c>
      <c r="N94" s="43" t="s">
        <v>1878</v>
      </c>
      <c r="O94" s="48" t="s">
        <v>2606</v>
      </c>
      <c r="P94" s="43">
        <v>24</v>
      </c>
      <c r="Q94" s="85" t="s">
        <v>2607</v>
      </c>
      <c r="R94" s="85" t="s">
        <v>2608</v>
      </c>
      <c r="S94" s="113"/>
      <c r="T94" s="92"/>
      <c r="U94" s="92"/>
      <c r="V94" s="92"/>
      <c r="W94" s="114"/>
    </row>
    <row r="95" spans="1:23" s="82" customFormat="1" ht="17.25" customHeight="1" x14ac:dyDescent="0.25">
      <c r="A95" s="43">
        <v>78</v>
      </c>
      <c r="B95" s="45">
        <v>19001099</v>
      </c>
      <c r="C95" s="55" t="s">
        <v>2083</v>
      </c>
      <c r="D95" s="105" t="s">
        <v>3869</v>
      </c>
      <c r="E95" s="50" t="s">
        <v>1875</v>
      </c>
      <c r="F95" s="50">
        <v>5</v>
      </c>
      <c r="G95" s="46" t="s">
        <v>2558</v>
      </c>
      <c r="H95" s="45" t="s">
        <v>2559</v>
      </c>
      <c r="I95" s="45" t="s">
        <v>2559</v>
      </c>
      <c r="J95" s="47">
        <v>4</v>
      </c>
      <c r="K95" s="45" t="s">
        <v>45</v>
      </c>
      <c r="L95" s="56" t="s">
        <v>69</v>
      </c>
      <c r="M95" s="142">
        <v>14</v>
      </c>
      <c r="N95" s="50" t="s">
        <v>1878</v>
      </c>
      <c r="O95" s="48" t="s">
        <v>2563</v>
      </c>
      <c r="P95" s="64">
        <v>25</v>
      </c>
      <c r="Q95" s="85" t="s">
        <v>2564</v>
      </c>
      <c r="R95" s="85" t="s">
        <v>2565</v>
      </c>
      <c r="S95" s="91"/>
      <c r="T95" s="114"/>
      <c r="U95" s="114"/>
      <c r="V95" s="114"/>
      <c r="W95" s="113"/>
    </row>
    <row r="96" spans="1:23" s="82" customFormat="1" ht="17.25" customHeight="1" x14ac:dyDescent="0.25">
      <c r="A96" s="42">
        <v>79</v>
      </c>
      <c r="B96" s="42">
        <v>19001477</v>
      </c>
      <c r="C96" s="63" t="s">
        <v>2584</v>
      </c>
      <c r="D96" s="105" t="s">
        <v>3893</v>
      </c>
      <c r="E96" s="50" t="s">
        <v>1875</v>
      </c>
      <c r="F96" s="50">
        <v>5</v>
      </c>
      <c r="G96" s="46" t="s">
        <v>2558</v>
      </c>
      <c r="H96" s="45" t="s">
        <v>2559</v>
      </c>
      <c r="I96" s="45" t="s">
        <v>2559</v>
      </c>
      <c r="J96" s="47">
        <v>4</v>
      </c>
      <c r="K96" s="45" t="s">
        <v>45</v>
      </c>
      <c r="L96" s="56" t="s">
        <v>216</v>
      </c>
      <c r="M96" s="142">
        <v>14</v>
      </c>
      <c r="N96" s="50" t="s">
        <v>1878</v>
      </c>
      <c r="O96" s="48" t="s">
        <v>2585</v>
      </c>
      <c r="P96" s="50">
        <v>33</v>
      </c>
      <c r="Q96" s="85" t="s">
        <v>2586</v>
      </c>
      <c r="R96" s="85" t="s">
        <v>2587</v>
      </c>
      <c r="S96" s="112"/>
      <c r="T96" s="115"/>
      <c r="U96" s="115"/>
      <c r="V96" s="115"/>
      <c r="W96" s="91"/>
    </row>
    <row r="97" spans="1:23" s="82" customFormat="1" ht="17.25" customHeight="1" x14ac:dyDescent="0.25">
      <c r="A97" s="43">
        <v>80</v>
      </c>
      <c r="B97" s="50">
        <v>19000073</v>
      </c>
      <c r="C97" s="56" t="s">
        <v>1908</v>
      </c>
      <c r="D97" s="105" t="s">
        <v>3906</v>
      </c>
      <c r="E97" s="50" t="s">
        <v>1875</v>
      </c>
      <c r="F97" s="50">
        <v>5</v>
      </c>
      <c r="G97" s="46" t="s">
        <v>2558</v>
      </c>
      <c r="H97" s="45" t="s">
        <v>2559</v>
      </c>
      <c r="I97" s="45" t="s">
        <v>2559</v>
      </c>
      <c r="J97" s="47">
        <v>4</v>
      </c>
      <c r="K97" s="45" t="s">
        <v>45</v>
      </c>
      <c r="L97" s="56" t="s">
        <v>29</v>
      </c>
      <c r="M97" s="142">
        <v>14</v>
      </c>
      <c r="N97" s="50" t="s">
        <v>1878</v>
      </c>
      <c r="O97" s="48" t="s">
        <v>2595</v>
      </c>
      <c r="P97" s="50">
        <v>21</v>
      </c>
      <c r="Q97" s="85" t="s">
        <v>2596</v>
      </c>
      <c r="R97" s="85" t="s">
        <v>2597</v>
      </c>
      <c r="S97" s="92"/>
      <c r="T97" s="113"/>
      <c r="U97" s="113"/>
      <c r="V97" s="113"/>
      <c r="W97" s="122"/>
    </row>
    <row r="98" spans="1:23" s="82" customFormat="1" ht="17.25" customHeight="1" x14ac:dyDescent="0.25">
      <c r="A98" s="42">
        <v>81</v>
      </c>
      <c r="B98" s="45">
        <v>19002190</v>
      </c>
      <c r="C98" s="55" t="s">
        <v>1956</v>
      </c>
      <c r="D98" s="105" t="s">
        <v>3909</v>
      </c>
      <c r="E98" s="43" t="s">
        <v>1875</v>
      </c>
      <c r="F98" s="43">
        <v>5</v>
      </c>
      <c r="G98" s="46" t="s">
        <v>2558</v>
      </c>
      <c r="H98" s="45" t="s">
        <v>2559</v>
      </c>
      <c r="I98" s="45" t="s">
        <v>2559</v>
      </c>
      <c r="J98" s="47">
        <v>4</v>
      </c>
      <c r="K98" s="45" t="s">
        <v>45</v>
      </c>
      <c r="L98" s="48" t="s">
        <v>2577</v>
      </c>
      <c r="M98" s="142">
        <v>14</v>
      </c>
      <c r="N98" s="43" t="s">
        <v>1878</v>
      </c>
      <c r="O98" s="48" t="s">
        <v>2578</v>
      </c>
      <c r="P98" s="43">
        <v>33</v>
      </c>
      <c r="Q98" s="85" t="s">
        <v>2579</v>
      </c>
      <c r="R98" s="85" t="s">
        <v>2580</v>
      </c>
      <c r="S98" s="113"/>
      <c r="W98" s="92"/>
    </row>
    <row r="99" spans="1:23" s="82" customFormat="1" ht="17.25" customHeight="1" x14ac:dyDescent="0.25">
      <c r="A99" s="43">
        <v>82</v>
      </c>
      <c r="B99" s="42">
        <v>19001222</v>
      </c>
      <c r="C99" s="58" t="s">
        <v>2598</v>
      </c>
      <c r="D99" s="105" t="s">
        <v>3910</v>
      </c>
      <c r="E99" s="50" t="s">
        <v>1875</v>
      </c>
      <c r="F99" s="50">
        <v>5</v>
      </c>
      <c r="G99" s="46" t="s">
        <v>2558</v>
      </c>
      <c r="H99" s="45" t="s">
        <v>2559</v>
      </c>
      <c r="I99" s="45" t="s">
        <v>2559</v>
      </c>
      <c r="J99" s="47">
        <v>4</v>
      </c>
      <c r="K99" s="45" t="s">
        <v>45</v>
      </c>
      <c r="L99" s="56" t="s">
        <v>29</v>
      </c>
      <c r="M99" s="142">
        <v>14</v>
      </c>
      <c r="N99" s="50" t="s">
        <v>1878</v>
      </c>
      <c r="O99" s="48" t="s">
        <v>2599</v>
      </c>
      <c r="P99" s="50">
        <v>21</v>
      </c>
      <c r="Q99" s="85" t="s">
        <v>2600</v>
      </c>
      <c r="R99" s="85" t="s">
        <v>2601</v>
      </c>
      <c r="S99" s="92"/>
      <c r="T99" s="113"/>
      <c r="U99" s="113"/>
      <c r="V99" s="113"/>
      <c r="W99" s="115"/>
    </row>
    <row r="100" spans="1:23" s="82" customFormat="1" ht="17.25" customHeight="1" x14ac:dyDescent="0.25">
      <c r="A100" s="42">
        <v>83</v>
      </c>
      <c r="B100" s="42">
        <v>19000989</v>
      </c>
      <c r="C100" s="63" t="s">
        <v>2525</v>
      </c>
      <c r="D100" s="105" t="s">
        <v>3745</v>
      </c>
      <c r="E100" s="50" t="s">
        <v>1875</v>
      </c>
      <c r="F100" s="50">
        <v>3</v>
      </c>
      <c r="G100" s="46" t="s">
        <v>2520</v>
      </c>
      <c r="H100" s="45" t="s">
        <v>2521</v>
      </c>
      <c r="I100" s="45" t="s">
        <v>2521</v>
      </c>
      <c r="J100" s="47">
        <v>4</v>
      </c>
      <c r="K100" s="45" t="s">
        <v>45</v>
      </c>
      <c r="L100" s="56" t="s">
        <v>278</v>
      </c>
      <c r="M100" s="142">
        <v>23</v>
      </c>
      <c r="N100" s="50" t="s">
        <v>1878</v>
      </c>
      <c r="O100" s="48" t="s">
        <v>2526</v>
      </c>
      <c r="P100" s="64">
        <v>21</v>
      </c>
      <c r="Q100" s="85" t="s">
        <v>2527</v>
      </c>
      <c r="R100" s="85" t="s">
        <v>2528</v>
      </c>
      <c r="S100" s="92"/>
      <c r="T100" s="112"/>
      <c r="U100" s="112"/>
      <c r="V100" s="112"/>
      <c r="W100" s="116"/>
    </row>
    <row r="101" spans="1:23" s="82" customFormat="1" ht="17.25" customHeight="1" x14ac:dyDescent="0.3">
      <c r="A101" s="43">
        <v>84</v>
      </c>
      <c r="B101" s="42">
        <v>19000116</v>
      </c>
      <c r="C101" s="63" t="s">
        <v>2537</v>
      </c>
      <c r="D101" s="105" t="s">
        <v>3771</v>
      </c>
      <c r="E101" s="43" t="s">
        <v>1875</v>
      </c>
      <c r="F101" s="43">
        <v>3</v>
      </c>
      <c r="G101" s="46" t="s">
        <v>2520</v>
      </c>
      <c r="H101" s="45" t="s">
        <v>2521</v>
      </c>
      <c r="I101" s="45" t="s">
        <v>2521</v>
      </c>
      <c r="J101" s="47">
        <v>4</v>
      </c>
      <c r="K101" s="45" t="s">
        <v>45</v>
      </c>
      <c r="L101" s="48" t="s">
        <v>46</v>
      </c>
      <c r="M101" s="142">
        <v>23</v>
      </c>
      <c r="N101" s="43" t="s">
        <v>1878</v>
      </c>
      <c r="O101" s="48" t="s">
        <v>2538</v>
      </c>
      <c r="P101" s="43">
        <v>20</v>
      </c>
      <c r="Q101" s="85" t="s">
        <v>2539</v>
      </c>
      <c r="R101" s="85" t="s">
        <v>2540</v>
      </c>
      <c r="S101" s="92"/>
      <c r="T101" s="94"/>
      <c r="U101" s="94"/>
      <c r="V101" s="94"/>
    </row>
    <row r="102" spans="1:23" s="92" customFormat="1" ht="17.25" customHeight="1" x14ac:dyDescent="0.25">
      <c r="A102" s="42">
        <v>85</v>
      </c>
      <c r="B102" s="42">
        <v>19000089</v>
      </c>
      <c r="C102" s="63" t="s">
        <v>2533</v>
      </c>
      <c r="D102" s="105" t="s">
        <v>3775</v>
      </c>
      <c r="E102" s="43" t="s">
        <v>1875</v>
      </c>
      <c r="F102" s="43">
        <v>3</v>
      </c>
      <c r="G102" s="46" t="s">
        <v>2520</v>
      </c>
      <c r="H102" s="45" t="s">
        <v>2521</v>
      </c>
      <c r="I102" s="45" t="s">
        <v>2521</v>
      </c>
      <c r="J102" s="47">
        <v>4</v>
      </c>
      <c r="K102" s="45" t="s">
        <v>45</v>
      </c>
      <c r="L102" s="48" t="s">
        <v>46</v>
      </c>
      <c r="M102" s="142">
        <v>23</v>
      </c>
      <c r="N102" s="43" t="s">
        <v>1878</v>
      </c>
      <c r="O102" s="48" t="s">
        <v>2534</v>
      </c>
      <c r="P102" s="43">
        <v>20</v>
      </c>
      <c r="Q102" s="85" t="s">
        <v>2535</v>
      </c>
      <c r="R102" s="85" t="s">
        <v>2536</v>
      </c>
      <c r="S102" s="91"/>
      <c r="T102" s="124"/>
      <c r="U102" s="124"/>
      <c r="V102" s="124"/>
    </row>
    <row r="103" spans="1:23" s="92" customFormat="1" ht="17.25" customHeight="1" x14ac:dyDescent="0.25">
      <c r="A103" s="43">
        <v>86</v>
      </c>
      <c r="B103" s="45">
        <v>19001262</v>
      </c>
      <c r="C103" s="46" t="s">
        <v>2529</v>
      </c>
      <c r="D103" s="105" t="s">
        <v>3806</v>
      </c>
      <c r="E103" s="50" t="s">
        <v>1875</v>
      </c>
      <c r="F103" s="50">
        <v>3</v>
      </c>
      <c r="G103" s="46" t="s">
        <v>2520</v>
      </c>
      <c r="H103" s="45" t="s">
        <v>2521</v>
      </c>
      <c r="I103" s="45" t="s">
        <v>2521</v>
      </c>
      <c r="J103" s="47">
        <v>4</v>
      </c>
      <c r="K103" s="45" t="s">
        <v>45</v>
      </c>
      <c r="L103" s="56" t="s">
        <v>1049</v>
      </c>
      <c r="M103" s="142">
        <v>23</v>
      </c>
      <c r="N103" s="50" t="s">
        <v>1878</v>
      </c>
      <c r="O103" s="48" t="s">
        <v>2530</v>
      </c>
      <c r="P103" s="50">
        <v>34</v>
      </c>
      <c r="Q103" s="85" t="s">
        <v>2531</v>
      </c>
      <c r="R103" s="85" t="s">
        <v>2532</v>
      </c>
      <c r="S103" s="91"/>
      <c r="T103" s="115"/>
      <c r="U103" s="115"/>
      <c r="V103" s="113"/>
      <c r="W103" s="115"/>
    </row>
    <row r="104" spans="1:23" s="92" customFormat="1" ht="17.25" customHeight="1" x14ac:dyDescent="0.25">
      <c r="A104" s="42">
        <v>87</v>
      </c>
      <c r="B104" s="42">
        <v>19002280</v>
      </c>
      <c r="C104" s="63" t="s">
        <v>2545</v>
      </c>
      <c r="D104" s="105" t="s">
        <v>3864</v>
      </c>
      <c r="E104" s="50" t="s">
        <v>1875</v>
      </c>
      <c r="F104" s="50">
        <v>3</v>
      </c>
      <c r="G104" s="46" t="s">
        <v>2520</v>
      </c>
      <c r="H104" s="45" t="s">
        <v>2521</v>
      </c>
      <c r="I104" s="45" t="s">
        <v>2521</v>
      </c>
      <c r="J104" s="47">
        <v>4</v>
      </c>
      <c r="K104" s="45" t="s">
        <v>45</v>
      </c>
      <c r="L104" s="56" t="s">
        <v>29</v>
      </c>
      <c r="M104" s="142">
        <v>23</v>
      </c>
      <c r="N104" s="50" t="s">
        <v>1878</v>
      </c>
      <c r="O104" s="48" t="s">
        <v>2546</v>
      </c>
      <c r="P104" s="50">
        <v>23</v>
      </c>
      <c r="Q104" s="85" t="s">
        <v>2547</v>
      </c>
      <c r="R104" s="85" t="s">
        <v>2548</v>
      </c>
      <c r="T104" s="113"/>
      <c r="U104" s="113"/>
      <c r="V104" s="113"/>
      <c r="W104" s="113"/>
    </row>
    <row r="105" spans="1:23" s="92" customFormat="1" ht="17.25" customHeight="1" x14ac:dyDescent="0.25">
      <c r="A105" s="43">
        <v>88</v>
      </c>
      <c r="B105" s="45">
        <v>19002252</v>
      </c>
      <c r="C105" s="55" t="s">
        <v>2541</v>
      </c>
      <c r="D105" s="105" t="s">
        <v>3866</v>
      </c>
      <c r="E105" s="43" t="s">
        <v>1875</v>
      </c>
      <c r="F105" s="43">
        <v>3</v>
      </c>
      <c r="G105" s="46" t="s">
        <v>2520</v>
      </c>
      <c r="H105" s="45" t="s">
        <v>2521</v>
      </c>
      <c r="I105" s="45" t="s">
        <v>2521</v>
      </c>
      <c r="J105" s="47">
        <v>4</v>
      </c>
      <c r="K105" s="45" t="s">
        <v>45</v>
      </c>
      <c r="L105" s="48" t="s">
        <v>1914</v>
      </c>
      <c r="M105" s="142">
        <v>23</v>
      </c>
      <c r="N105" s="43" t="s">
        <v>1878</v>
      </c>
      <c r="O105" s="48" t="s">
        <v>2542</v>
      </c>
      <c r="P105" s="53">
        <v>27</v>
      </c>
      <c r="Q105" s="85" t="s">
        <v>2543</v>
      </c>
      <c r="R105" s="85" t="s">
        <v>2544</v>
      </c>
      <c r="S105" s="113"/>
      <c r="W105" s="114"/>
    </row>
    <row r="106" spans="1:23" s="92" customFormat="1" ht="17.25" customHeight="1" x14ac:dyDescent="0.3">
      <c r="A106" s="42">
        <v>89</v>
      </c>
      <c r="B106" s="42">
        <v>19001546</v>
      </c>
      <c r="C106" s="63" t="s">
        <v>2519</v>
      </c>
      <c r="D106" s="105" t="s">
        <v>3873</v>
      </c>
      <c r="E106" s="50" t="str">
        <f>E105</f>
        <v>118-PGSD</v>
      </c>
      <c r="F106" s="50">
        <v>3</v>
      </c>
      <c r="G106" s="46" t="s">
        <v>2520</v>
      </c>
      <c r="H106" s="45" t="s">
        <v>2521</v>
      </c>
      <c r="I106" s="45" t="s">
        <v>2521</v>
      </c>
      <c r="J106" s="47">
        <v>4</v>
      </c>
      <c r="K106" s="45" t="s">
        <v>45</v>
      </c>
      <c r="L106" s="56" t="s">
        <v>2093</v>
      </c>
      <c r="M106" s="142">
        <v>23</v>
      </c>
      <c r="N106" s="50" t="s">
        <v>1878</v>
      </c>
      <c r="O106" s="48" t="s">
        <v>2522</v>
      </c>
      <c r="P106" s="59" t="s">
        <v>1929</v>
      </c>
      <c r="Q106" s="85" t="s">
        <v>2523</v>
      </c>
      <c r="R106" s="85" t="s">
        <v>2524</v>
      </c>
      <c r="S106" s="82"/>
      <c r="T106" s="91"/>
      <c r="U106" s="91"/>
      <c r="V106" s="91"/>
      <c r="W106" s="94"/>
    </row>
    <row r="107" spans="1:23" s="92" customFormat="1" ht="17.25" customHeight="1" x14ac:dyDescent="0.3">
      <c r="A107" s="43">
        <v>90</v>
      </c>
      <c r="B107" s="42">
        <v>19001554</v>
      </c>
      <c r="C107" s="63" t="s">
        <v>2553</v>
      </c>
      <c r="D107" s="105" t="s">
        <v>3877</v>
      </c>
      <c r="E107" s="43" t="s">
        <v>1875</v>
      </c>
      <c r="F107" s="43">
        <v>3</v>
      </c>
      <c r="G107" s="46" t="s">
        <v>2520</v>
      </c>
      <c r="H107" s="45" t="s">
        <v>2521</v>
      </c>
      <c r="I107" s="45" t="s">
        <v>2521</v>
      </c>
      <c r="J107" s="47">
        <v>4</v>
      </c>
      <c r="K107" s="45" t="s">
        <v>45</v>
      </c>
      <c r="L107" s="48" t="s">
        <v>2063</v>
      </c>
      <c r="M107" s="142">
        <v>23</v>
      </c>
      <c r="N107" s="43" t="s">
        <v>1878</v>
      </c>
      <c r="O107" s="48" t="s">
        <v>2554</v>
      </c>
      <c r="P107" s="61" t="s">
        <v>1997</v>
      </c>
      <c r="Q107" s="85" t="s">
        <v>2555</v>
      </c>
      <c r="R107" s="85" t="s">
        <v>2556</v>
      </c>
      <c r="T107" s="91"/>
      <c r="U107" s="91"/>
      <c r="V107" s="91"/>
      <c r="W107" s="94"/>
    </row>
    <row r="108" spans="1:23" s="92" customFormat="1" ht="17.25" customHeight="1" x14ac:dyDescent="0.25">
      <c r="A108" s="42">
        <v>91</v>
      </c>
      <c r="B108" s="42">
        <v>19001502</v>
      </c>
      <c r="C108" s="63" t="s">
        <v>2549</v>
      </c>
      <c r="D108" s="105" t="s">
        <v>3879</v>
      </c>
      <c r="E108" s="43" t="s">
        <v>1875</v>
      </c>
      <c r="F108" s="43">
        <v>3</v>
      </c>
      <c r="G108" s="46" t="s">
        <v>2520</v>
      </c>
      <c r="H108" s="45" t="s">
        <v>2521</v>
      </c>
      <c r="I108" s="45" t="s">
        <v>2521</v>
      </c>
      <c r="J108" s="47">
        <v>4</v>
      </c>
      <c r="K108" s="45" t="s">
        <v>45</v>
      </c>
      <c r="L108" s="54" t="s">
        <v>876</v>
      </c>
      <c r="M108" s="142">
        <v>23</v>
      </c>
      <c r="N108" s="43" t="s">
        <v>1878</v>
      </c>
      <c r="O108" s="48" t="s">
        <v>2550</v>
      </c>
      <c r="P108" s="43">
        <v>25</v>
      </c>
      <c r="Q108" s="85" t="s">
        <v>2551</v>
      </c>
      <c r="R108" s="85" t="s">
        <v>2552</v>
      </c>
      <c r="T108" s="116"/>
      <c r="U108" s="116"/>
      <c r="V108" s="116"/>
      <c r="W108" s="91"/>
    </row>
    <row r="109" spans="1:23" s="91" customFormat="1" ht="17.25" customHeight="1" x14ac:dyDescent="0.25">
      <c r="A109" s="43">
        <v>92</v>
      </c>
      <c r="B109" s="43">
        <v>19001201</v>
      </c>
      <c r="C109" s="44" t="s">
        <v>2327</v>
      </c>
      <c r="D109" s="105" t="s">
        <v>3805</v>
      </c>
      <c r="E109" s="43" t="s">
        <v>2328</v>
      </c>
      <c r="F109" s="43" t="s">
        <v>2329</v>
      </c>
      <c r="G109" s="76" t="s">
        <v>2320</v>
      </c>
      <c r="H109" s="45" t="s">
        <v>2321</v>
      </c>
      <c r="I109" s="77" t="s">
        <v>2322</v>
      </c>
      <c r="J109" s="47">
        <v>4</v>
      </c>
      <c r="K109" s="45" t="s">
        <v>45</v>
      </c>
      <c r="L109" s="48" t="s">
        <v>46</v>
      </c>
      <c r="M109" s="70">
        <v>24</v>
      </c>
      <c r="N109" s="53" t="s">
        <v>2007</v>
      </c>
      <c r="O109" s="54" t="s">
        <v>2330</v>
      </c>
      <c r="P109" s="62" t="s">
        <v>1965</v>
      </c>
      <c r="Q109" s="20" t="s">
        <v>2331</v>
      </c>
      <c r="R109" s="34" t="s">
        <v>2332</v>
      </c>
      <c r="S109" s="92"/>
      <c r="T109" s="113"/>
      <c r="U109" s="113"/>
      <c r="V109" s="113"/>
      <c r="W109" s="92"/>
    </row>
    <row r="110" spans="1:23" s="91" customFormat="1" ht="17.25" customHeight="1" x14ac:dyDescent="0.25">
      <c r="A110" s="42">
        <v>93</v>
      </c>
      <c r="B110" s="50">
        <v>19001415</v>
      </c>
      <c r="C110" s="51" t="s">
        <v>2279</v>
      </c>
      <c r="D110" s="105" t="s">
        <v>3890</v>
      </c>
      <c r="E110" s="64" t="s">
        <v>1902</v>
      </c>
      <c r="F110" s="64">
        <v>9</v>
      </c>
      <c r="G110" s="46" t="s">
        <v>2320</v>
      </c>
      <c r="H110" s="45" t="s">
        <v>2321</v>
      </c>
      <c r="I110" s="45" t="s">
        <v>2322</v>
      </c>
      <c r="J110" s="47">
        <v>4</v>
      </c>
      <c r="K110" s="45" t="s">
        <v>45</v>
      </c>
      <c r="L110" s="56" t="s">
        <v>2323</v>
      </c>
      <c r="M110" s="143">
        <v>24</v>
      </c>
      <c r="N110" s="50" t="s">
        <v>1878</v>
      </c>
      <c r="O110" s="48" t="s">
        <v>2324</v>
      </c>
      <c r="P110" s="75" t="s">
        <v>2256</v>
      </c>
      <c r="Q110" s="57" t="s">
        <v>2325</v>
      </c>
      <c r="R110" s="34" t="s">
        <v>2326</v>
      </c>
      <c r="V110" s="92"/>
    </row>
    <row r="111" spans="1:23" s="116" customFormat="1" ht="17.25" customHeight="1" x14ac:dyDescent="0.25">
      <c r="A111" s="43">
        <v>94</v>
      </c>
      <c r="B111" s="45">
        <v>19000438</v>
      </c>
      <c r="C111" s="46" t="s">
        <v>2299</v>
      </c>
      <c r="D111" s="105" t="s">
        <v>3770</v>
      </c>
      <c r="E111" s="43" t="s">
        <v>1902</v>
      </c>
      <c r="F111" s="43">
        <v>4</v>
      </c>
      <c r="G111" s="46" t="s">
        <v>2445</v>
      </c>
      <c r="H111" s="45" t="s">
        <v>2446</v>
      </c>
      <c r="I111" s="45" t="s">
        <v>2446</v>
      </c>
      <c r="J111" s="47">
        <v>3</v>
      </c>
      <c r="K111" s="45" t="s">
        <v>23</v>
      </c>
      <c r="L111" s="48" t="s">
        <v>2350</v>
      </c>
      <c r="M111" s="143">
        <v>24</v>
      </c>
      <c r="N111" s="53" t="s">
        <v>1878</v>
      </c>
      <c r="O111" s="54" t="s">
        <v>2447</v>
      </c>
      <c r="P111" s="62" t="s">
        <v>1905</v>
      </c>
      <c r="Q111" s="67" t="s">
        <v>2448</v>
      </c>
      <c r="R111" s="67" t="s">
        <v>2449</v>
      </c>
      <c r="S111" s="92"/>
      <c r="T111" s="113"/>
      <c r="U111" s="113"/>
      <c r="V111" s="113"/>
      <c r="W111" s="113"/>
    </row>
    <row r="112" spans="1:23" s="91" customFormat="1" ht="17.25" customHeight="1" x14ac:dyDescent="0.3">
      <c r="A112" s="42">
        <v>95</v>
      </c>
      <c r="B112" s="42">
        <v>19000452</v>
      </c>
      <c r="C112" s="63" t="s">
        <v>2028</v>
      </c>
      <c r="D112" s="105" t="s">
        <v>3768</v>
      </c>
      <c r="E112" s="43" t="s">
        <v>1875</v>
      </c>
      <c r="F112" s="53">
        <v>4</v>
      </c>
      <c r="G112" s="46" t="s">
        <v>1054</v>
      </c>
      <c r="H112" s="45" t="s">
        <v>1055</v>
      </c>
      <c r="I112" s="45" t="s">
        <v>1055</v>
      </c>
      <c r="J112" s="47">
        <v>2</v>
      </c>
      <c r="K112" s="45" t="s">
        <v>23</v>
      </c>
      <c r="L112" s="48" t="s">
        <v>2029</v>
      </c>
      <c r="M112" s="142">
        <v>12</v>
      </c>
      <c r="N112" s="43" t="s">
        <v>1878</v>
      </c>
      <c r="O112" s="48" t="s">
        <v>2030</v>
      </c>
      <c r="P112" s="61" t="s">
        <v>2031</v>
      </c>
      <c r="Q112" s="20" t="s">
        <v>2032</v>
      </c>
      <c r="R112" s="20" t="s">
        <v>2033</v>
      </c>
      <c r="S112" s="93"/>
      <c r="T112" s="94"/>
      <c r="U112" s="94"/>
      <c r="V112" s="94"/>
      <c r="W112" s="92"/>
    </row>
    <row r="113" spans="1:23" s="91" customFormat="1" ht="17.25" customHeight="1" x14ac:dyDescent="0.25">
      <c r="A113" s="43">
        <v>96</v>
      </c>
      <c r="B113" s="42">
        <v>19001518</v>
      </c>
      <c r="C113" s="55" t="s">
        <v>1053</v>
      </c>
      <c r="D113" s="105" t="s">
        <v>3676</v>
      </c>
      <c r="E113" s="43" t="s">
        <v>1875</v>
      </c>
      <c r="F113" s="53">
        <v>4</v>
      </c>
      <c r="G113" s="46" t="s">
        <v>1054</v>
      </c>
      <c r="H113" s="45" t="s">
        <v>1055</v>
      </c>
      <c r="I113" s="45" t="s">
        <v>1055</v>
      </c>
      <c r="J113" s="47">
        <v>2</v>
      </c>
      <c r="K113" s="45" t="s">
        <v>23</v>
      </c>
      <c r="L113" s="48" t="s">
        <v>2034</v>
      </c>
      <c r="M113" s="142">
        <v>23</v>
      </c>
      <c r="N113" s="43" t="s">
        <v>1878</v>
      </c>
      <c r="O113" s="48" t="s">
        <v>1057</v>
      </c>
      <c r="P113" s="62" t="s">
        <v>2018</v>
      </c>
      <c r="Q113" s="20" t="s">
        <v>2035</v>
      </c>
      <c r="R113" s="20" t="s">
        <v>2036</v>
      </c>
      <c r="T113" s="92"/>
      <c r="U113" s="92"/>
      <c r="V113" s="92"/>
    </row>
    <row r="114" spans="1:23" s="91" customFormat="1" ht="17.25" customHeight="1" x14ac:dyDescent="0.3">
      <c r="A114" s="42">
        <v>97</v>
      </c>
      <c r="B114" s="42">
        <v>19001271</v>
      </c>
      <c r="C114" s="78" t="s">
        <v>2346</v>
      </c>
      <c r="D114" s="105" t="s">
        <v>3760</v>
      </c>
      <c r="E114" s="50" t="s">
        <v>1902</v>
      </c>
      <c r="F114" s="50">
        <v>7</v>
      </c>
      <c r="G114" s="46" t="s">
        <v>2354</v>
      </c>
      <c r="H114" s="45" t="s">
        <v>2355</v>
      </c>
      <c r="I114" s="45" t="s">
        <v>2355</v>
      </c>
      <c r="J114" s="47">
        <v>4</v>
      </c>
      <c r="K114" s="45" t="s">
        <v>23</v>
      </c>
      <c r="L114" s="56" t="s">
        <v>1963</v>
      </c>
      <c r="M114" s="143">
        <v>13</v>
      </c>
      <c r="N114" s="50" t="s">
        <v>1878</v>
      </c>
      <c r="O114" s="56" t="s">
        <v>2356</v>
      </c>
      <c r="P114" s="59" t="s">
        <v>1965</v>
      </c>
      <c r="Q114" s="57" t="s">
        <v>2357</v>
      </c>
      <c r="R114" s="57" t="s">
        <v>2358</v>
      </c>
      <c r="T114" s="92"/>
      <c r="U114" s="92"/>
      <c r="V114" s="92"/>
      <c r="W114" s="120"/>
    </row>
    <row r="115" spans="1:23" s="91" customFormat="1" ht="17.25" customHeight="1" x14ac:dyDescent="0.3">
      <c r="A115" s="43">
        <v>98</v>
      </c>
      <c r="B115" s="45">
        <v>19001260</v>
      </c>
      <c r="C115" s="55" t="s">
        <v>2826</v>
      </c>
      <c r="D115" s="105" t="s">
        <v>3735</v>
      </c>
      <c r="E115" s="45" t="s">
        <v>1875</v>
      </c>
      <c r="F115" s="45">
        <v>9</v>
      </c>
      <c r="G115" s="46" t="s">
        <v>2806</v>
      </c>
      <c r="H115" s="45" t="s">
        <v>2807</v>
      </c>
      <c r="I115" s="45" t="s">
        <v>2807</v>
      </c>
      <c r="J115" s="47">
        <v>4</v>
      </c>
      <c r="K115" s="45" t="s">
        <v>23</v>
      </c>
      <c r="L115" s="46" t="s">
        <v>2827</v>
      </c>
      <c r="M115" s="142">
        <v>22</v>
      </c>
      <c r="N115" s="45" t="s">
        <v>1878</v>
      </c>
      <c r="O115" s="46" t="s">
        <v>2828</v>
      </c>
      <c r="P115" s="60" t="s">
        <v>2018</v>
      </c>
      <c r="Q115" s="85" t="s">
        <v>2829</v>
      </c>
      <c r="R115" s="85" t="s">
        <v>2830</v>
      </c>
      <c r="S115" s="94"/>
      <c r="T115" s="82"/>
      <c r="U115" s="82"/>
      <c r="V115" s="113"/>
      <c r="W115" s="82"/>
    </row>
    <row r="116" spans="1:23" s="91" customFormat="1" ht="17.25" customHeight="1" x14ac:dyDescent="0.3">
      <c r="A116" s="42">
        <v>99</v>
      </c>
      <c r="B116" s="50">
        <v>19001529</v>
      </c>
      <c r="C116" s="51" t="s">
        <v>2822</v>
      </c>
      <c r="D116" s="105" t="s">
        <v>3736</v>
      </c>
      <c r="E116" s="50" t="s">
        <v>1875</v>
      </c>
      <c r="F116" s="50">
        <v>9</v>
      </c>
      <c r="G116" s="46" t="s">
        <v>2806</v>
      </c>
      <c r="H116" s="45" t="s">
        <v>2807</v>
      </c>
      <c r="I116" s="45" t="s">
        <v>2807</v>
      </c>
      <c r="J116" s="47">
        <v>4</v>
      </c>
      <c r="K116" s="45" t="s">
        <v>23</v>
      </c>
      <c r="L116" s="56" t="s">
        <v>29</v>
      </c>
      <c r="M116" s="142">
        <v>22</v>
      </c>
      <c r="N116" s="50" t="s">
        <v>1878</v>
      </c>
      <c r="O116" s="56" t="s">
        <v>2823</v>
      </c>
      <c r="P116" s="64">
        <v>28</v>
      </c>
      <c r="Q116" s="85" t="s">
        <v>2824</v>
      </c>
      <c r="R116" s="85" t="s">
        <v>2825</v>
      </c>
      <c r="T116" s="92"/>
      <c r="U116" s="92"/>
      <c r="V116" s="92"/>
      <c r="W116" s="94"/>
    </row>
    <row r="117" spans="1:23" s="91" customFormat="1" ht="17.25" customHeight="1" x14ac:dyDescent="0.25">
      <c r="A117" s="43">
        <v>100</v>
      </c>
      <c r="B117" s="45">
        <v>19002062</v>
      </c>
      <c r="C117" s="55" t="s">
        <v>2831</v>
      </c>
      <c r="D117" s="105" t="s">
        <v>3749</v>
      </c>
      <c r="E117" s="43" t="s">
        <v>1875</v>
      </c>
      <c r="F117" s="53">
        <v>9</v>
      </c>
      <c r="G117" s="46" t="s">
        <v>2806</v>
      </c>
      <c r="H117" s="45" t="s">
        <v>2807</v>
      </c>
      <c r="I117" s="45" t="s">
        <v>2807</v>
      </c>
      <c r="J117" s="47">
        <v>4</v>
      </c>
      <c r="K117" s="45" t="s">
        <v>23</v>
      </c>
      <c r="L117" s="48" t="s">
        <v>1914</v>
      </c>
      <c r="M117" s="142">
        <v>22</v>
      </c>
      <c r="N117" s="43" t="s">
        <v>1878</v>
      </c>
      <c r="O117" s="48" t="s">
        <v>2832</v>
      </c>
      <c r="P117" s="45">
        <v>25</v>
      </c>
      <c r="Q117" s="85" t="s">
        <v>2833</v>
      </c>
      <c r="R117" s="85" t="s">
        <v>2834</v>
      </c>
      <c r="S117" s="92"/>
      <c r="T117" s="92"/>
      <c r="U117" s="92"/>
      <c r="V117" s="92"/>
    </row>
    <row r="118" spans="1:23" s="91" customFormat="1" ht="17.25" customHeight="1" x14ac:dyDescent="0.25">
      <c r="A118" s="42">
        <v>101</v>
      </c>
      <c r="B118" s="50">
        <v>19001542</v>
      </c>
      <c r="C118" s="65" t="s">
        <v>2843</v>
      </c>
      <c r="D118" s="105" t="s">
        <v>3799</v>
      </c>
      <c r="E118" s="50" t="s">
        <v>1875</v>
      </c>
      <c r="F118" s="64">
        <v>9</v>
      </c>
      <c r="G118" s="46" t="s">
        <v>2806</v>
      </c>
      <c r="H118" s="45" t="s">
        <v>2807</v>
      </c>
      <c r="I118" s="45" t="s">
        <v>2807</v>
      </c>
      <c r="J118" s="47">
        <v>4</v>
      </c>
      <c r="K118" s="45" t="s">
        <v>23</v>
      </c>
      <c r="L118" s="56" t="s">
        <v>1049</v>
      </c>
      <c r="M118" s="142">
        <v>22</v>
      </c>
      <c r="N118" s="50" t="s">
        <v>1878</v>
      </c>
      <c r="O118" s="56" t="s">
        <v>2844</v>
      </c>
      <c r="P118" s="50">
        <v>22</v>
      </c>
      <c r="Q118" s="12" t="s">
        <v>2845</v>
      </c>
      <c r="R118" s="34" t="s">
        <v>2846</v>
      </c>
      <c r="S118" s="92"/>
      <c r="T118" s="92"/>
      <c r="U118" s="92"/>
      <c r="V118" s="92"/>
      <c r="W118" s="92"/>
    </row>
    <row r="119" spans="1:23" s="91" customFormat="1" ht="17.25" customHeight="1" x14ac:dyDescent="0.25">
      <c r="A119" s="43">
        <v>102</v>
      </c>
      <c r="B119" s="45">
        <v>19001352</v>
      </c>
      <c r="C119" s="46" t="s">
        <v>2811</v>
      </c>
      <c r="D119" s="105" t="s">
        <v>3827</v>
      </c>
      <c r="E119" s="43" t="s">
        <v>1875</v>
      </c>
      <c r="F119" s="43">
        <v>9</v>
      </c>
      <c r="G119" s="46" t="s">
        <v>2806</v>
      </c>
      <c r="H119" s="45" t="s">
        <v>2807</v>
      </c>
      <c r="I119" s="45" t="s">
        <v>2807</v>
      </c>
      <c r="J119" s="47">
        <v>4</v>
      </c>
      <c r="K119" s="45" t="s">
        <v>23</v>
      </c>
      <c r="L119" s="48" t="s">
        <v>24</v>
      </c>
      <c r="M119" s="142">
        <v>22</v>
      </c>
      <c r="N119" s="43" t="s">
        <v>1878</v>
      </c>
      <c r="O119" s="48" t="s">
        <v>2812</v>
      </c>
      <c r="P119" s="43">
        <v>22</v>
      </c>
      <c r="Q119" s="20" t="s">
        <v>2813</v>
      </c>
      <c r="R119" s="20" t="s">
        <v>2814</v>
      </c>
      <c r="S119" s="92"/>
      <c r="W119" s="92"/>
    </row>
    <row r="120" spans="1:23" s="91" customFormat="1" ht="17.25" customHeight="1" x14ac:dyDescent="0.3">
      <c r="A120" s="42">
        <v>103</v>
      </c>
      <c r="B120" s="43">
        <v>19001533</v>
      </c>
      <c r="C120" s="44" t="s">
        <v>2839</v>
      </c>
      <c r="D120" s="105" t="s">
        <v>3850</v>
      </c>
      <c r="E120" s="43" t="s">
        <v>1875</v>
      </c>
      <c r="F120" s="43">
        <v>9</v>
      </c>
      <c r="G120" s="46" t="s">
        <v>2806</v>
      </c>
      <c r="H120" s="45" t="s">
        <v>2807</v>
      </c>
      <c r="I120" s="45" t="s">
        <v>2807</v>
      </c>
      <c r="J120" s="47">
        <v>4</v>
      </c>
      <c r="K120" s="45" t="s">
        <v>23</v>
      </c>
      <c r="L120" s="48" t="s">
        <v>46</v>
      </c>
      <c r="M120" s="142">
        <v>22</v>
      </c>
      <c r="N120" s="43" t="s">
        <v>1878</v>
      </c>
      <c r="O120" s="48" t="s">
        <v>2840</v>
      </c>
      <c r="P120" s="61" t="s">
        <v>1997</v>
      </c>
      <c r="Q120" s="85" t="s">
        <v>2841</v>
      </c>
      <c r="R120" s="85" t="s">
        <v>2842</v>
      </c>
      <c r="S120" s="92"/>
      <c r="T120" s="113"/>
      <c r="U120" s="113"/>
      <c r="V120" s="113"/>
      <c r="W120" s="94"/>
    </row>
    <row r="121" spans="1:23" s="91" customFormat="1" ht="17.25" customHeight="1" x14ac:dyDescent="0.3">
      <c r="A121" s="43">
        <v>104</v>
      </c>
      <c r="B121" s="42">
        <v>19001120</v>
      </c>
      <c r="C121" s="79" t="s">
        <v>2855</v>
      </c>
      <c r="D121" s="105" t="s">
        <v>3666</v>
      </c>
      <c r="E121" s="50" t="s">
        <v>1875</v>
      </c>
      <c r="F121" s="50">
        <v>9</v>
      </c>
      <c r="G121" s="46" t="s">
        <v>2806</v>
      </c>
      <c r="H121" s="45" t="s">
        <v>2807</v>
      </c>
      <c r="I121" s="45" t="s">
        <v>2807</v>
      </c>
      <c r="J121" s="47">
        <v>4</v>
      </c>
      <c r="K121" s="45" t="s">
        <v>23</v>
      </c>
      <c r="L121" s="56" t="s">
        <v>69</v>
      </c>
      <c r="M121" s="142">
        <v>22</v>
      </c>
      <c r="N121" s="50" t="s">
        <v>1878</v>
      </c>
      <c r="O121" s="56" t="s">
        <v>2856</v>
      </c>
      <c r="P121" s="50">
        <v>23</v>
      </c>
      <c r="Q121" s="12" t="s">
        <v>2857</v>
      </c>
      <c r="R121" s="20" t="s">
        <v>2858</v>
      </c>
      <c r="S121" s="92"/>
      <c r="T121" s="92"/>
      <c r="U121" s="92"/>
      <c r="V121" s="92"/>
      <c r="W121" s="94"/>
    </row>
    <row r="122" spans="1:23" s="91" customFormat="1" ht="17.25" customHeight="1" x14ac:dyDescent="0.25">
      <c r="A122" s="42">
        <v>105</v>
      </c>
      <c r="B122" s="42">
        <v>19001410</v>
      </c>
      <c r="C122" s="63" t="s">
        <v>2851</v>
      </c>
      <c r="D122" s="105" t="s">
        <v>3857</v>
      </c>
      <c r="E122" s="50" t="s">
        <v>1875</v>
      </c>
      <c r="F122" s="50">
        <v>9</v>
      </c>
      <c r="G122" s="46" t="s">
        <v>2806</v>
      </c>
      <c r="H122" s="45" t="s">
        <v>2807</v>
      </c>
      <c r="I122" s="45" t="s">
        <v>2807</v>
      </c>
      <c r="J122" s="47">
        <v>4</v>
      </c>
      <c r="K122" s="45" t="s">
        <v>23</v>
      </c>
      <c r="L122" s="56" t="s">
        <v>278</v>
      </c>
      <c r="M122" s="142">
        <v>22</v>
      </c>
      <c r="N122" s="50" t="s">
        <v>1878</v>
      </c>
      <c r="O122" s="56" t="s">
        <v>2852</v>
      </c>
      <c r="P122" s="50">
        <v>20</v>
      </c>
      <c r="Q122" s="85" t="s">
        <v>2853</v>
      </c>
      <c r="R122" s="85" t="s">
        <v>2854</v>
      </c>
      <c r="S122" s="92"/>
      <c r="T122" s="92"/>
      <c r="U122" s="92"/>
      <c r="V122" s="92"/>
    </row>
    <row r="123" spans="1:23" s="91" customFormat="1" ht="17.25" customHeight="1" x14ac:dyDescent="0.25">
      <c r="A123" s="43">
        <v>106</v>
      </c>
      <c r="B123" s="45">
        <v>19002131</v>
      </c>
      <c r="C123" s="89" t="s">
        <v>2818</v>
      </c>
      <c r="D123" s="105" t="s">
        <v>3863</v>
      </c>
      <c r="E123" s="43" t="s">
        <v>1875</v>
      </c>
      <c r="F123" s="53">
        <v>9</v>
      </c>
      <c r="G123" s="46" t="s">
        <v>2806</v>
      </c>
      <c r="H123" s="45" t="s">
        <v>2807</v>
      </c>
      <c r="I123" s="45" t="s">
        <v>2807</v>
      </c>
      <c r="J123" s="47">
        <v>4</v>
      </c>
      <c r="K123" s="45" t="s">
        <v>23</v>
      </c>
      <c r="L123" s="54" t="s">
        <v>876</v>
      </c>
      <c r="M123" s="142">
        <v>22</v>
      </c>
      <c r="N123" s="43" t="s">
        <v>1878</v>
      </c>
      <c r="O123" s="48" t="s">
        <v>2819</v>
      </c>
      <c r="P123" s="43">
        <v>28</v>
      </c>
      <c r="Q123" s="85" t="s">
        <v>2820</v>
      </c>
      <c r="R123" s="85" t="s">
        <v>2821</v>
      </c>
      <c r="S123" s="115"/>
      <c r="T123" s="92"/>
      <c r="U123" s="92"/>
    </row>
    <row r="124" spans="1:23" s="91" customFormat="1" ht="17.25" customHeight="1" x14ac:dyDescent="0.3">
      <c r="A124" s="42">
        <v>107</v>
      </c>
      <c r="B124" s="45">
        <v>19001541</v>
      </c>
      <c r="C124" s="71" t="s">
        <v>2835</v>
      </c>
      <c r="D124" s="105" t="s">
        <v>3872</v>
      </c>
      <c r="E124" s="43" t="s">
        <v>1875</v>
      </c>
      <c r="F124" s="43">
        <v>9</v>
      </c>
      <c r="G124" s="46" t="s">
        <v>2806</v>
      </c>
      <c r="H124" s="45" t="s">
        <v>2807</v>
      </c>
      <c r="I124" s="45" t="s">
        <v>2807</v>
      </c>
      <c r="J124" s="47">
        <v>4</v>
      </c>
      <c r="K124" s="45" t="s">
        <v>23</v>
      </c>
      <c r="L124" s="48" t="s">
        <v>216</v>
      </c>
      <c r="M124" s="142">
        <v>22</v>
      </c>
      <c r="N124" s="43" t="s">
        <v>1878</v>
      </c>
      <c r="O124" s="48" t="s">
        <v>2836</v>
      </c>
      <c r="P124" s="43">
        <v>28</v>
      </c>
      <c r="Q124" s="85" t="s">
        <v>2837</v>
      </c>
      <c r="R124" s="85" t="s">
        <v>2838</v>
      </c>
      <c r="S124" s="94"/>
      <c r="T124" s="82"/>
      <c r="U124" s="82"/>
      <c r="V124" s="82"/>
      <c r="W124" s="92"/>
    </row>
    <row r="125" spans="1:23" s="91" customFormat="1" ht="17.25" customHeight="1" x14ac:dyDescent="0.3">
      <c r="A125" s="43">
        <v>108</v>
      </c>
      <c r="B125" s="43">
        <v>19001266</v>
      </c>
      <c r="C125" s="44" t="s">
        <v>1205</v>
      </c>
      <c r="D125" s="105" t="s">
        <v>3669</v>
      </c>
      <c r="E125" s="43" t="s">
        <v>1875</v>
      </c>
      <c r="F125" s="43">
        <v>9</v>
      </c>
      <c r="G125" s="46" t="s">
        <v>2806</v>
      </c>
      <c r="H125" s="45" t="s">
        <v>2807</v>
      </c>
      <c r="I125" s="45" t="s">
        <v>2807</v>
      </c>
      <c r="J125" s="47">
        <v>4</v>
      </c>
      <c r="K125" s="45" t="s">
        <v>23</v>
      </c>
      <c r="L125" s="48" t="s">
        <v>24</v>
      </c>
      <c r="M125" s="142">
        <v>22</v>
      </c>
      <c r="N125" s="43" t="s">
        <v>1878</v>
      </c>
      <c r="O125" s="48" t="s">
        <v>2815</v>
      </c>
      <c r="P125" s="43">
        <v>24</v>
      </c>
      <c r="Q125" s="85" t="s">
        <v>2816</v>
      </c>
      <c r="R125" s="85" t="s">
        <v>2817</v>
      </c>
      <c r="S125" s="94"/>
      <c r="T125" s="115"/>
      <c r="U125" s="115"/>
      <c r="V125" s="113"/>
      <c r="W125" s="115"/>
    </row>
    <row r="126" spans="1:23" s="91" customFormat="1" ht="17.25" customHeight="1" x14ac:dyDescent="0.25">
      <c r="A126" s="42">
        <v>109</v>
      </c>
      <c r="B126" s="64">
        <v>19000471</v>
      </c>
      <c r="C126" s="65" t="s">
        <v>2847</v>
      </c>
      <c r="D126" s="105" t="s">
        <v>3892</v>
      </c>
      <c r="E126" s="50" t="s">
        <v>1875</v>
      </c>
      <c r="F126" s="64">
        <v>9</v>
      </c>
      <c r="G126" s="46" t="s">
        <v>2806</v>
      </c>
      <c r="H126" s="45" t="s">
        <v>2807</v>
      </c>
      <c r="I126" s="45" t="s">
        <v>2807</v>
      </c>
      <c r="J126" s="47">
        <v>4</v>
      </c>
      <c r="K126" s="45" t="s">
        <v>23</v>
      </c>
      <c r="L126" s="56" t="s">
        <v>1049</v>
      </c>
      <c r="M126" s="142">
        <v>22</v>
      </c>
      <c r="N126" s="50" t="s">
        <v>1878</v>
      </c>
      <c r="O126" s="56" t="s">
        <v>2848</v>
      </c>
      <c r="P126" s="64">
        <v>22</v>
      </c>
      <c r="Q126" s="12" t="s">
        <v>2849</v>
      </c>
      <c r="R126" s="12" t="s">
        <v>2850</v>
      </c>
      <c r="T126" s="116"/>
      <c r="U126" s="116"/>
      <c r="V126" s="116"/>
      <c r="W126" s="92"/>
    </row>
    <row r="127" spans="1:23" s="91" customFormat="1" ht="17.25" customHeight="1" x14ac:dyDescent="0.25">
      <c r="A127" s="43">
        <v>110</v>
      </c>
      <c r="B127" s="43">
        <v>19000848</v>
      </c>
      <c r="C127" s="44" t="s">
        <v>2805</v>
      </c>
      <c r="D127" s="105" t="s">
        <v>3914</v>
      </c>
      <c r="E127" s="43" t="s">
        <v>2005</v>
      </c>
      <c r="F127" s="43">
        <v>3</v>
      </c>
      <c r="G127" s="76" t="s">
        <v>2806</v>
      </c>
      <c r="H127" s="45" t="s">
        <v>2807</v>
      </c>
      <c r="I127" s="77" t="s">
        <v>2807</v>
      </c>
      <c r="J127" s="47">
        <v>4</v>
      </c>
      <c r="K127" s="77" t="s">
        <v>45</v>
      </c>
      <c r="L127" s="48" t="s">
        <v>46</v>
      </c>
      <c r="M127" s="70">
        <v>22</v>
      </c>
      <c r="N127" s="53" t="s">
        <v>2007</v>
      </c>
      <c r="O127" s="54" t="s">
        <v>2808</v>
      </c>
      <c r="P127" s="53">
        <v>22</v>
      </c>
      <c r="Q127" s="20" t="s">
        <v>2809</v>
      </c>
      <c r="R127" s="20" t="s">
        <v>2810</v>
      </c>
      <c r="S127" s="92"/>
      <c r="T127" s="113"/>
      <c r="U127" s="113"/>
      <c r="V127" s="113"/>
      <c r="W127" s="92"/>
    </row>
    <row r="128" spans="1:23" s="91" customFormat="1" ht="17.25" customHeight="1" x14ac:dyDescent="0.25">
      <c r="A128" s="42">
        <v>111</v>
      </c>
      <c r="B128" s="45">
        <v>19002276</v>
      </c>
      <c r="C128" s="46" t="s">
        <v>2884</v>
      </c>
      <c r="D128" s="105" t="s">
        <v>3737</v>
      </c>
      <c r="E128" s="43" t="s">
        <v>1875</v>
      </c>
      <c r="F128" s="43">
        <v>9</v>
      </c>
      <c r="G128" s="46" t="s">
        <v>3565</v>
      </c>
      <c r="H128" s="45" t="s">
        <v>3566</v>
      </c>
      <c r="I128" s="45" t="s">
        <v>3566</v>
      </c>
      <c r="J128" s="47">
        <v>3</v>
      </c>
      <c r="K128" s="45" t="s">
        <v>45</v>
      </c>
      <c r="L128" s="48" t="s">
        <v>24</v>
      </c>
      <c r="M128" s="142">
        <v>13</v>
      </c>
      <c r="N128" s="43" t="s">
        <v>1878</v>
      </c>
      <c r="O128" s="48" t="s">
        <v>3597</v>
      </c>
      <c r="P128" s="43">
        <v>24</v>
      </c>
      <c r="Q128" s="20" t="s">
        <v>3598</v>
      </c>
      <c r="R128" s="20" t="s">
        <v>3599</v>
      </c>
      <c r="S128" s="113"/>
      <c r="T128" s="113"/>
      <c r="U128" s="113"/>
      <c r="V128" s="113"/>
      <c r="W128" s="114"/>
    </row>
    <row r="129" spans="1:23" s="92" customFormat="1" ht="17.25" customHeight="1" x14ac:dyDescent="0.25">
      <c r="A129" s="43">
        <v>112</v>
      </c>
      <c r="B129" s="50">
        <v>19001114</v>
      </c>
      <c r="C129" s="65" t="s">
        <v>2984</v>
      </c>
      <c r="D129" s="105" t="s">
        <v>3743</v>
      </c>
      <c r="E129" s="50" t="s">
        <v>1875</v>
      </c>
      <c r="F129" s="64">
        <v>9</v>
      </c>
      <c r="G129" s="46" t="s">
        <v>3565</v>
      </c>
      <c r="H129" s="45" t="s">
        <v>3566</v>
      </c>
      <c r="I129" s="45" t="s">
        <v>3566</v>
      </c>
      <c r="J129" s="47">
        <v>3</v>
      </c>
      <c r="K129" s="45" t="s">
        <v>45</v>
      </c>
      <c r="L129" s="56" t="s">
        <v>1049</v>
      </c>
      <c r="M129" s="142">
        <v>13</v>
      </c>
      <c r="N129" s="50" t="s">
        <v>1878</v>
      </c>
      <c r="O129" s="48" t="s">
        <v>3573</v>
      </c>
      <c r="P129" s="50">
        <v>22</v>
      </c>
      <c r="Q129" s="85" t="s">
        <v>3574</v>
      </c>
      <c r="R129" s="85" t="s">
        <v>3575</v>
      </c>
      <c r="S129" s="113"/>
      <c r="T129" s="82"/>
      <c r="U129" s="113"/>
      <c r="V129" s="113"/>
      <c r="W129" s="113"/>
    </row>
    <row r="130" spans="1:23" s="92" customFormat="1" ht="17.25" customHeight="1" x14ac:dyDescent="0.25">
      <c r="A130" s="42">
        <v>113</v>
      </c>
      <c r="B130" s="50">
        <v>19001526</v>
      </c>
      <c r="C130" s="51" t="s">
        <v>3057</v>
      </c>
      <c r="D130" s="105" t="s">
        <v>3763</v>
      </c>
      <c r="E130" s="50" t="s">
        <v>1875</v>
      </c>
      <c r="F130" s="50">
        <v>9</v>
      </c>
      <c r="G130" s="46" t="s">
        <v>3565</v>
      </c>
      <c r="H130" s="45" t="s">
        <v>3566</v>
      </c>
      <c r="I130" s="45" t="s">
        <v>3566</v>
      </c>
      <c r="J130" s="47">
        <v>3</v>
      </c>
      <c r="K130" s="45" t="s">
        <v>45</v>
      </c>
      <c r="L130" s="56" t="s">
        <v>69</v>
      </c>
      <c r="M130" s="142">
        <v>13</v>
      </c>
      <c r="N130" s="50" t="s">
        <v>1878</v>
      </c>
      <c r="O130" s="48" t="s">
        <v>3567</v>
      </c>
      <c r="P130" s="50">
        <v>23</v>
      </c>
      <c r="Q130" s="85" t="s">
        <v>3568</v>
      </c>
      <c r="R130" s="85" t="s">
        <v>3569</v>
      </c>
      <c r="S130" s="113"/>
      <c r="T130" s="113"/>
      <c r="U130" s="113"/>
      <c r="V130" s="113"/>
    </row>
    <row r="131" spans="1:23" s="92" customFormat="1" ht="17.25" customHeight="1" x14ac:dyDescent="0.3">
      <c r="A131" s="43">
        <v>114</v>
      </c>
      <c r="B131" s="43">
        <v>19001276</v>
      </c>
      <c r="C131" s="44" t="s">
        <v>2868</v>
      </c>
      <c r="D131" s="105" t="s">
        <v>3796</v>
      </c>
      <c r="E131" s="43" t="s">
        <v>1875</v>
      </c>
      <c r="F131" s="43">
        <v>9</v>
      </c>
      <c r="G131" s="46" t="s">
        <v>3565</v>
      </c>
      <c r="H131" s="45" t="s">
        <v>3566</v>
      </c>
      <c r="I131" s="45" t="s">
        <v>3566</v>
      </c>
      <c r="J131" s="47">
        <v>3</v>
      </c>
      <c r="K131" s="45" t="s">
        <v>45</v>
      </c>
      <c r="L131" s="48" t="s">
        <v>216</v>
      </c>
      <c r="M131" s="142">
        <v>13</v>
      </c>
      <c r="N131" s="43" t="s">
        <v>1878</v>
      </c>
      <c r="O131" s="48" t="s">
        <v>3582</v>
      </c>
      <c r="P131" s="43">
        <v>29</v>
      </c>
      <c r="Q131" s="20" t="s">
        <v>3583</v>
      </c>
      <c r="R131" s="20" t="s">
        <v>3584</v>
      </c>
      <c r="W131" s="93"/>
    </row>
    <row r="132" spans="1:23" s="92" customFormat="1" ht="17.25" customHeight="1" x14ac:dyDescent="0.25">
      <c r="A132" s="42">
        <v>115</v>
      </c>
      <c r="B132" s="45">
        <v>19000802</v>
      </c>
      <c r="C132" s="55" t="s">
        <v>1323</v>
      </c>
      <c r="D132" s="105" t="s">
        <v>3662</v>
      </c>
      <c r="E132" s="45" t="s">
        <v>1875</v>
      </c>
      <c r="F132" s="45">
        <v>9</v>
      </c>
      <c r="G132" s="46" t="s">
        <v>3565</v>
      </c>
      <c r="H132" s="45" t="s">
        <v>3566</v>
      </c>
      <c r="I132" s="45" t="s">
        <v>3566</v>
      </c>
      <c r="J132" s="47">
        <v>3</v>
      </c>
      <c r="K132" s="45" t="s">
        <v>45</v>
      </c>
      <c r="L132" s="46" t="s">
        <v>2827</v>
      </c>
      <c r="M132" s="142">
        <v>13</v>
      </c>
      <c r="N132" s="45" t="s">
        <v>1878</v>
      </c>
      <c r="O132" s="46" t="s">
        <v>3588</v>
      </c>
      <c r="P132" s="60" t="s">
        <v>2196</v>
      </c>
      <c r="Q132" s="85" t="s">
        <v>3589</v>
      </c>
      <c r="R132" s="85" t="s">
        <v>3590</v>
      </c>
      <c r="S132" s="91"/>
      <c r="T132" s="91"/>
      <c r="U132" s="91"/>
      <c r="V132" s="91"/>
      <c r="W132" s="91"/>
    </row>
    <row r="133" spans="1:23" s="92" customFormat="1" ht="17.25" customHeight="1" x14ac:dyDescent="0.25">
      <c r="A133" s="43">
        <v>116</v>
      </c>
      <c r="B133" s="50">
        <v>19001406</v>
      </c>
      <c r="C133" s="51" t="s">
        <v>1325</v>
      </c>
      <c r="D133" s="105" t="s">
        <v>3670</v>
      </c>
      <c r="E133" s="50" t="s">
        <v>1875</v>
      </c>
      <c r="F133" s="64">
        <v>9</v>
      </c>
      <c r="G133" s="46" t="s">
        <v>3565</v>
      </c>
      <c r="H133" s="45" t="s">
        <v>3566</v>
      </c>
      <c r="I133" s="45" t="s">
        <v>3566</v>
      </c>
      <c r="J133" s="47">
        <v>3</v>
      </c>
      <c r="K133" s="45" t="s">
        <v>45</v>
      </c>
      <c r="L133" s="56" t="s">
        <v>1049</v>
      </c>
      <c r="M133" s="142">
        <v>13</v>
      </c>
      <c r="N133" s="50" t="s">
        <v>1878</v>
      </c>
      <c r="O133" s="48" t="s">
        <v>3576</v>
      </c>
      <c r="P133" s="64">
        <v>22</v>
      </c>
      <c r="Q133" s="85" t="s">
        <v>3577</v>
      </c>
      <c r="R133" s="85" t="s">
        <v>3578</v>
      </c>
      <c r="W133" s="91"/>
    </row>
    <row r="134" spans="1:23" s="92" customFormat="1" ht="17.25" customHeight="1" x14ac:dyDescent="0.3">
      <c r="A134" s="42">
        <v>117</v>
      </c>
      <c r="B134" s="45">
        <v>19000704</v>
      </c>
      <c r="C134" s="46" t="s">
        <v>3297</v>
      </c>
      <c r="D134" s="105" t="s">
        <v>3837</v>
      </c>
      <c r="E134" s="43" t="s">
        <v>1875</v>
      </c>
      <c r="F134" s="53">
        <v>9</v>
      </c>
      <c r="G134" s="46" t="s">
        <v>3565</v>
      </c>
      <c r="H134" s="45" t="s">
        <v>3566</v>
      </c>
      <c r="I134" s="45" t="s">
        <v>3566</v>
      </c>
      <c r="J134" s="47">
        <v>3</v>
      </c>
      <c r="K134" s="45" t="s">
        <v>45</v>
      </c>
      <c r="L134" s="48" t="s">
        <v>1914</v>
      </c>
      <c r="M134" s="142">
        <v>13</v>
      </c>
      <c r="N134" s="43" t="s">
        <v>1878</v>
      </c>
      <c r="O134" s="48" t="s">
        <v>3585</v>
      </c>
      <c r="P134" s="45">
        <v>25</v>
      </c>
      <c r="Q134" s="85" t="s">
        <v>3586</v>
      </c>
      <c r="R134" s="85" t="s">
        <v>3587</v>
      </c>
      <c r="S134" s="94"/>
      <c r="T134" s="113"/>
      <c r="U134" s="113"/>
      <c r="V134" s="113"/>
      <c r="W134" s="91"/>
    </row>
    <row r="135" spans="1:23" s="92" customFormat="1" ht="17.25" customHeight="1" x14ac:dyDescent="0.3">
      <c r="A135" s="43">
        <v>118</v>
      </c>
      <c r="B135" s="45">
        <v>19002226</v>
      </c>
      <c r="C135" s="55" t="s">
        <v>1501</v>
      </c>
      <c r="D135" s="105" t="s">
        <v>3697</v>
      </c>
      <c r="E135" s="43" t="s">
        <v>1875</v>
      </c>
      <c r="F135" s="53">
        <v>9</v>
      </c>
      <c r="G135" s="46" t="s">
        <v>3565</v>
      </c>
      <c r="H135" s="45" t="s">
        <v>3566</v>
      </c>
      <c r="I135" s="45" t="s">
        <v>3566</v>
      </c>
      <c r="J135" s="47">
        <v>3</v>
      </c>
      <c r="K135" s="45" t="s">
        <v>45</v>
      </c>
      <c r="L135" s="54" t="s">
        <v>876</v>
      </c>
      <c r="M135" s="142">
        <v>13</v>
      </c>
      <c r="N135" s="43" t="s">
        <v>1878</v>
      </c>
      <c r="O135" s="48" t="s">
        <v>3594</v>
      </c>
      <c r="P135" s="43">
        <v>34</v>
      </c>
      <c r="Q135" s="85" t="s">
        <v>3595</v>
      </c>
      <c r="R135" s="85" t="s">
        <v>3596</v>
      </c>
      <c r="S135" s="82"/>
      <c r="T135" s="91"/>
      <c r="U135" s="94"/>
      <c r="V135" s="94"/>
      <c r="W135" s="94"/>
    </row>
    <row r="136" spans="1:23" s="92" customFormat="1" ht="17.25" customHeight="1" x14ac:dyDescent="0.25">
      <c r="A136" s="42">
        <v>119</v>
      </c>
      <c r="B136" s="100">
        <v>19002228</v>
      </c>
      <c r="C136" s="101" t="s">
        <v>2888</v>
      </c>
      <c r="D136" s="105" t="s">
        <v>3845</v>
      </c>
      <c r="E136" s="50" t="s">
        <v>1875</v>
      </c>
      <c r="F136" s="50">
        <v>9</v>
      </c>
      <c r="G136" s="46" t="s">
        <v>3565</v>
      </c>
      <c r="H136" s="45" t="s">
        <v>3566</v>
      </c>
      <c r="I136" s="45" t="s">
        <v>3566</v>
      </c>
      <c r="J136" s="47">
        <v>3</v>
      </c>
      <c r="K136" s="45" t="s">
        <v>45</v>
      </c>
      <c r="L136" s="56" t="s">
        <v>29</v>
      </c>
      <c r="M136" s="142">
        <v>13</v>
      </c>
      <c r="N136" s="50" t="s">
        <v>1878</v>
      </c>
      <c r="O136" s="48" t="s">
        <v>3591</v>
      </c>
      <c r="P136" s="64">
        <v>29</v>
      </c>
      <c r="Q136" s="85" t="s">
        <v>3592</v>
      </c>
      <c r="R136" s="85" t="s">
        <v>3593</v>
      </c>
      <c r="S136" s="82"/>
      <c r="W136" s="113"/>
    </row>
    <row r="137" spans="1:23" s="92" customFormat="1" ht="17.25" customHeight="1" x14ac:dyDescent="0.3">
      <c r="A137" s="43">
        <v>120</v>
      </c>
      <c r="B137" s="42">
        <v>19000862</v>
      </c>
      <c r="C137" s="63" t="s">
        <v>2859</v>
      </c>
      <c r="D137" s="105" t="s">
        <v>3878</v>
      </c>
      <c r="E137" s="50" t="s">
        <v>1875</v>
      </c>
      <c r="F137" s="50">
        <v>9</v>
      </c>
      <c r="G137" s="46" t="s">
        <v>3565</v>
      </c>
      <c r="H137" s="45" t="s">
        <v>3566</v>
      </c>
      <c r="I137" s="45" t="s">
        <v>3566</v>
      </c>
      <c r="J137" s="47">
        <v>3</v>
      </c>
      <c r="K137" s="45" t="s">
        <v>45</v>
      </c>
      <c r="L137" s="56" t="s">
        <v>278</v>
      </c>
      <c r="M137" s="142">
        <v>13</v>
      </c>
      <c r="N137" s="50" t="s">
        <v>1878</v>
      </c>
      <c r="O137" s="48" t="s">
        <v>3570</v>
      </c>
      <c r="P137" s="50">
        <v>20</v>
      </c>
      <c r="Q137" s="20" t="s">
        <v>3571</v>
      </c>
      <c r="R137" s="20" t="s">
        <v>3572</v>
      </c>
      <c r="S137" s="113"/>
      <c r="T137" s="94"/>
      <c r="U137" s="94"/>
      <c r="V137" s="94"/>
    </row>
    <row r="138" spans="1:23" s="92" customFormat="1" ht="17.25" customHeight="1" x14ac:dyDescent="0.25">
      <c r="A138" s="42">
        <v>121</v>
      </c>
      <c r="B138" s="45">
        <v>19002018</v>
      </c>
      <c r="C138" s="46" t="s">
        <v>1490</v>
      </c>
      <c r="D138" s="105" t="s">
        <v>3680</v>
      </c>
      <c r="E138" s="43" t="s">
        <v>1875</v>
      </c>
      <c r="F138" s="43">
        <v>9</v>
      </c>
      <c r="G138" s="46" t="s">
        <v>3565</v>
      </c>
      <c r="H138" s="45" t="s">
        <v>3566</v>
      </c>
      <c r="I138" s="45" t="s">
        <v>3566</v>
      </c>
      <c r="J138" s="47">
        <v>3</v>
      </c>
      <c r="K138" s="45" t="s">
        <v>45</v>
      </c>
      <c r="L138" s="48" t="s">
        <v>24</v>
      </c>
      <c r="M138" s="142">
        <v>13</v>
      </c>
      <c r="N138" s="43" t="s">
        <v>1878</v>
      </c>
      <c r="O138" s="48" t="s">
        <v>3600</v>
      </c>
      <c r="P138" s="43">
        <v>22</v>
      </c>
      <c r="Q138" s="20" t="s">
        <v>3601</v>
      </c>
      <c r="R138" s="20" t="s">
        <v>3602</v>
      </c>
      <c r="W138" s="113"/>
    </row>
    <row r="139" spans="1:23" s="92" customFormat="1" ht="17.25" customHeight="1" x14ac:dyDescent="0.25">
      <c r="A139" s="43">
        <v>122</v>
      </c>
      <c r="B139" s="86" t="s">
        <v>1483</v>
      </c>
      <c r="C139" s="44" t="s">
        <v>1484</v>
      </c>
      <c r="D139" s="105" t="s">
        <v>3706</v>
      </c>
      <c r="E139" s="43" t="s">
        <v>1875</v>
      </c>
      <c r="F139" s="43">
        <v>9</v>
      </c>
      <c r="G139" s="46" t="s">
        <v>3565</v>
      </c>
      <c r="H139" s="45" t="s">
        <v>3566</v>
      </c>
      <c r="I139" s="45" t="s">
        <v>3566</v>
      </c>
      <c r="J139" s="47">
        <v>3</v>
      </c>
      <c r="K139" s="45" t="s">
        <v>45</v>
      </c>
      <c r="L139" s="48" t="s">
        <v>46</v>
      </c>
      <c r="M139" s="142">
        <v>13</v>
      </c>
      <c r="N139" s="43" t="s">
        <v>1878</v>
      </c>
      <c r="O139" s="48" t="s">
        <v>3579</v>
      </c>
      <c r="P139" s="43">
        <v>27</v>
      </c>
      <c r="Q139" s="85" t="s">
        <v>3580</v>
      </c>
      <c r="R139" s="85" t="s">
        <v>3581</v>
      </c>
    </row>
    <row r="140" spans="1:23" s="92" customFormat="1" ht="17.25" customHeight="1" x14ac:dyDescent="0.3">
      <c r="A140" s="42">
        <v>123</v>
      </c>
      <c r="B140" s="50">
        <v>19001551</v>
      </c>
      <c r="C140" s="51" t="s">
        <v>2591</v>
      </c>
      <c r="D140" s="105" t="s">
        <v>3750</v>
      </c>
      <c r="E140" s="50" t="s">
        <v>1875</v>
      </c>
      <c r="F140" s="64">
        <v>9</v>
      </c>
      <c r="G140" s="46" t="s">
        <v>3527</v>
      </c>
      <c r="H140" s="45" t="s">
        <v>3528</v>
      </c>
      <c r="I140" s="45" t="s">
        <v>3528</v>
      </c>
      <c r="J140" s="47">
        <v>3</v>
      </c>
      <c r="K140" s="45" t="s">
        <v>45</v>
      </c>
      <c r="L140" s="56" t="s">
        <v>1049</v>
      </c>
      <c r="M140" s="142">
        <v>24</v>
      </c>
      <c r="N140" s="50" t="s">
        <v>1878</v>
      </c>
      <c r="O140" s="48" t="s">
        <v>3535</v>
      </c>
      <c r="P140" s="50">
        <v>22</v>
      </c>
      <c r="Q140" s="85" t="s">
        <v>3536</v>
      </c>
      <c r="R140" s="85" t="s">
        <v>3537</v>
      </c>
      <c r="W140" s="94"/>
    </row>
    <row r="141" spans="1:23" s="92" customFormat="1" ht="17.25" customHeight="1" x14ac:dyDescent="0.3">
      <c r="A141" s="43">
        <v>124</v>
      </c>
      <c r="B141" s="42">
        <v>19001525</v>
      </c>
      <c r="C141" s="63" t="s">
        <v>2801</v>
      </c>
      <c r="D141" s="105" t="s">
        <v>3757</v>
      </c>
      <c r="E141" s="50" t="s">
        <v>1875</v>
      </c>
      <c r="F141" s="50">
        <v>9</v>
      </c>
      <c r="G141" s="46" t="s">
        <v>3527</v>
      </c>
      <c r="H141" s="45" t="s">
        <v>3528</v>
      </c>
      <c r="I141" s="45" t="s">
        <v>3528</v>
      </c>
      <c r="J141" s="47">
        <v>3</v>
      </c>
      <c r="K141" s="45" t="s">
        <v>45</v>
      </c>
      <c r="L141" s="56" t="s">
        <v>29</v>
      </c>
      <c r="M141" s="142">
        <v>14</v>
      </c>
      <c r="N141" s="50" t="s">
        <v>1878</v>
      </c>
      <c r="O141" s="48" t="s">
        <v>3553</v>
      </c>
      <c r="P141" s="64">
        <v>29</v>
      </c>
      <c r="Q141" s="85" t="s">
        <v>3554</v>
      </c>
      <c r="R141" s="85" t="s">
        <v>3555</v>
      </c>
      <c r="S141" s="113"/>
      <c r="T141" s="94"/>
      <c r="U141" s="94"/>
      <c r="V141" s="94"/>
    </row>
    <row r="142" spans="1:23" s="92" customFormat="1" ht="17.25" customHeight="1" x14ac:dyDescent="0.25">
      <c r="A142" s="42">
        <v>125</v>
      </c>
      <c r="B142" s="45">
        <v>19002117</v>
      </c>
      <c r="C142" s="99" t="s">
        <v>2919</v>
      </c>
      <c r="D142" s="105" t="s">
        <v>3762</v>
      </c>
      <c r="E142" s="43" t="s">
        <v>1875</v>
      </c>
      <c r="F142" s="53">
        <v>9</v>
      </c>
      <c r="G142" s="46" t="s">
        <v>3527</v>
      </c>
      <c r="H142" s="45" t="s">
        <v>3528</v>
      </c>
      <c r="I142" s="45" t="s">
        <v>3528</v>
      </c>
      <c r="J142" s="47">
        <v>3</v>
      </c>
      <c r="K142" s="45" t="s">
        <v>45</v>
      </c>
      <c r="L142" s="54" t="s">
        <v>876</v>
      </c>
      <c r="M142" s="142">
        <v>14</v>
      </c>
      <c r="N142" s="43" t="s">
        <v>1878</v>
      </c>
      <c r="O142" s="48" t="s">
        <v>3556</v>
      </c>
      <c r="P142" s="43">
        <v>34</v>
      </c>
      <c r="Q142" s="85" t="s">
        <v>3557</v>
      </c>
      <c r="R142" s="85" t="s">
        <v>3558</v>
      </c>
      <c r="T142" s="82"/>
      <c r="U142" s="82"/>
      <c r="V142" s="82"/>
    </row>
    <row r="143" spans="1:23" s="92" customFormat="1" ht="17.25" customHeight="1" x14ac:dyDescent="0.3">
      <c r="A143" s="43">
        <v>126</v>
      </c>
      <c r="B143" s="11">
        <v>19002327</v>
      </c>
      <c r="C143" s="12" t="s">
        <v>3715</v>
      </c>
      <c r="D143" s="108" t="s">
        <v>3716</v>
      </c>
      <c r="E143" s="50" t="s">
        <v>1875</v>
      </c>
      <c r="F143" s="50">
        <v>9</v>
      </c>
      <c r="G143" s="46" t="s">
        <v>3527</v>
      </c>
      <c r="H143" s="45" t="s">
        <v>3528</v>
      </c>
      <c r="I143" s="45" t="s">
        <v>3528</v>
      </c>
      <c r="J143" s="47">
        <v>3</v>
      </c>
      <c r="K143" s="45" t="s">
        <v>45</v>
      </c>
      <c r="L143" s="56" t="s">
        <v>278</v>
      </c>
      <c r="M143" s="142">
        <v>24</v>
      </c>
      <c r="N143" s="50" t="s">
        <v>1878</v>
      </c>
      <c r="O143" s="48" t="s">
        <v>3532</v>
      </c>
      <c r="P143" s="50">
        <v>20</v>
      </c>
      <c r="Q143" s="20" t="s">
        <v>3533</v>
      </c>
      <c r="R143" s="20" t="s">
        <v>3534</v>
      </c>
      <c r="S143" s="113"/>
      <c r="T143" s="94"/>
      <c r="U143" s="94"/>
      <c r="V143" s="94"/>
    </row>
    <row r="144" spans="1:23" s="92" customFormat="1" ht="17.25" customHeight="1" x14ac:dyDescent="0.25">
      <c r="A144" s="42">
        <v>127</v>
      </c>
      <c r="B144" s="42">
        <v>19002287</v>
      </c>
      <c r="C144" s="55" t="s">
        <v>2057</v>
      </c>
      <c r="D144" s="105" t="s">
        <v>3801</v>
      </c>
      <c r="E144" s="45" t="s">
        <v>1875</v>
      </c>
      <c r="F144" s="45">
        <v>9</v>
      </c>
      <c r="G144" s="46" t="s">
        <v>3527</v>
      </c>
      <c r="H144" s="45" t="s">
        <v>3528</v>
      </c>
      <c r="I144" s="45" t="s">
        <v>3528</v>
      </c>
      <c r="J144" s="47">
        <v>3</v>
      </c>
      <c r="K144" s="45" t="s">
        <v>45</v>
      </c>
      <c r="L144" s="46" t="s">
        <v>2827</v>
      </c>
      <c r="M144" s="142">
        <v>24</v>
      </c>
      <c r="N144" s="45" t="s">
        <v>1878</v>
      </c>
      <c r="O144" s="46" t="s">
        <v>3550</v>
      </c>
      <c r="P144" s="60" t="s">
        <v>2196</v>
      </c>
      <c r="Q144" s="85" t="s">
        <v>3551</v>
      </c>
      <c r="R144" s="85" t="s">
        <v>3552</v>
      </c>
      <c r="S144" s="82"/>
      <c r="T144" s="114"/>
      <c r="U144" s="114"/>
      <c r="V144" s="114"/>
      <c r="W144" s="113"/>
    </row>
    <row r="145" spans="1:23" s="91" customFormat="1" ht="17.25" customHeight="1" x14ac:dyDescent="0.25">
      <c r="A145" s="43">
        <v>128</v>
      </c>
      <c r="B145" s="43">
        <v>19002122</v>
      </c>
      <c r="C145" s="44" t="s">
        <v>2566</v>
      </c>
      <c r="D145" s="105" t="s">
        <v>3830</v>
      </c>
      <c r="E145" s="43" t="s">
        <v>1875</v>
      </c>
      <c r="F145" s="45">
        <v>9</v>
      </c>
      <c r="G145" s="46" t="s">
        <v>3527</v>
      </c>
      <c r="H145" s="45" t="s">
        <v>3528</v>
      </c>
      <c r="I145" s="45" t="s">
        <v>3528</v>
      </c>
      <c r="J145" s="47">
        <v>3</v>
      </c>
      <c r="K145" s="45" t="s">
        <v>45</v>
      </c>
      <c r="L145" s="48" t="s">
        <v>46</v>
      </c>
      <c r="M145" s="142">
        <v>24</v>
      </c>
      <c r="N145" s="43" t="s">
        <v>1878</v>
      </c>
      <c r="O145" s="48" t="s">
        <v>3541</v>
      </c>
      <c r="P145" s="43">
        <v>28</v>
      </c>
      <c r="Q145" s="85" t="s">
        <v>3542</v>
      </c>
      <c r="R145" s="85" t="s">
        <v>3543</v>
      </c>
      <c r="S145" s="92"/>
      <c r="T145" s="92"/>
      <c r="U145" s="92"/>
      <c r="V145" s="92"/>
    </row>
    <row r="146" spans="1:23" s="91" customFormat="1" ht="17.25" customHeight="1" x14ac:dyDescent="0.25">
      <c r="A146" s="42">
        <v>129</v>
      </c>
      <c r="B146" s="45">
        <v>19001492</v>
      </c>
      <c r="C146" s="55" t="s">
        <v>2570</v>
      </c>
      <c r="D146" s="105" t="s">
        <v>3834</v>
      </c>
      <c r="E146" s="43" t="s">
        <v>1875</v>
      </c>
      <c r="F146" s="53">
        <v>9</v>
      </c>
      <c r="G146" s="46" t="s">
        <v>3527</v>
      </c>
      <c r="H146" s="45" t="s">
        <v>3528</v>
      </c>
      <c r="I146" s="45" t="s">
        <v>3528</v>
      </c>
      <c r="J146" s="47">
        <v>3</v>
      </c>
      <c r="K146" s="45" t="s">
        <v>45</v>
      </c>
      <c r="L146" s="48" t="s">
        <v>1914</v>
      </c>
      <c r="M146" s="142">
        <v>24</v>
      </c>
      <c r="N146" s="43" t="s">
        <v>1878</v>
      </c>
      <c r="O146" s="48" t="s">
        <v>3547</v>
      </c>
      <c r="P146" s="45">
        <v>25</v>
      </c>
      <c r="Q146" s="85" t="s">
        <v>3548</v>
      </c>
      <c r="R146" s="85" t="s">
        <v>3549</v>
      </c>
      <c r="S146" s="82"/>
      <c r="T146" s="92"/>
      <c r="U146" s="92"/>
      <c r="V146" s="92"/>
    </row>
    <row r="147" spans="1:23" s="116" customFormat="1" ht="17.25" customHeight="1" x14ac:dyDescent="0.3">
      <c r="A147" s="43">
        <v>130</v>
      </c>
      <c r="B147" s="45">
        <v>19002224</v>
      </c>
      <c r="C147" s="55" t="s">
        <v>2778</v>
      </c>
      <c r="D147" s="105" t="s">
        <v>3839</v>
      </c>
      <c r="E147" s="43" t="s">
        <v>1875</v>
      </c>
      <c r="F147" s="43">
        <v>9</v>
      </c>
      <c r="G147" s="46" t="s">
        <v>3527</v>
      </c>
      <c r="H147" s="45" t="s">
        <v>3528</v>
      </c>
      <c r="I147" s="45" t="s">
        <v>3528</v>
      </c>
      <c r="J147" s="47">
        <v>3</v>
      </c>
      <c r="K147" s="45" t="s">
        <v>45</v>
      </c>
      <c r="L147" s="48" t="s">
        <v>24</v>
      </c>
      <c r="M147" s="142">
        <v>14</v>
      </c>
      <c r="N147" s="43" t="s">
        <v>1878</v>
      </c>
      <c r="O147" s="48" t="s">
        <v>3559</v>
      </c>
      <c r="P147" s="43">
        <v>22</v>
      </c>
      <c r="Q147" s="20" t="s">
        <v>3560</v>
      </c>
      <c r="R147" s="20" t="s">
        <v>3561</v>
      </c>
      <c r="S147" s="94"/>
      <c r="T147" s="92"/>
      <c r="U147" s="92"/>
      <c r="V147" s="92"/>
      <c r="W147" s="94"/>
    </row>
    <row r="148" spans="1:23" s="116" customFormat="1" ht="17.25" customHeight="1" x14ac:dyDescent="0.25">
      <c r="A148" s="42">
        <v>131</v>
      </c>
      <c r="B148" s="50">
        <v>19000941</v>
      </c>
      <c r="C148" s="51" t="s">
        <v>1588</v>
      </c>
      <c r="D148" s="105" t="s">
        <v>3665</v>
      </c>
      <c r="E148" s="50" t="s">
        <v>1875</v>
      </c>
      <c r="F148" s="64">
        <v>9</v>
      </c>
      <c r="G148" s="46" t="s">
        <v>3527</v>
      </c>
      <c r="H148" s="45" t="s">
        <v>3528</v>
      </c>
      <c r="I148" s="45" t="s">
        <v>3528</v>
      </c>
      <c r="J148" s="47">
        <v>3</v>
      </c>
      <c r="K148" s="45" t="s">
        <v>45</v>
      </c>
      <c r="L148" s="56" t="s">
        <v>1049</v>
      </c>
      <c r="M148" s="142">
        <v>24</v>
      </c>
      <c r="N148" s="50" t="s">
        <v>1878</v>
      </c>
      <c r="O148" s="48" t="s">
        <v>3538</v>
      </c>
      <c r="P148" s="64">
        <v>22</v>
      </c>
      <c r="Q148" s="85" t="s">
        <v>3539</v>
      </c>
      <c r="R148" s="85" t="s">
        <v>3540</v>
      </c>
      <c r="S148" s="82"/>
      <c r="T148" s="91"/>
      <c r="U148" s="91"/>
      <c r="V148" s="91"/>
      <c r="W148" s="115"/>
    </row>
    <row r="149" spans="1:23" s="116" customFormat="1" ht="17.25" customHeight="1" x14ac:dyDescent="0.25">
      <c r="A149" s="43">
        <v>132</v>
      </c>
      <c r="B149" s="86">
        <v>19001539</v>
      </c>
      <c r="C149" s="56" t="s">
        <v>2755</v>
      </c>
      <c r="D149" s="105" t="s">
        <v>3851</v>
      </c>
      <c r="E149" s="43" t="s">
        <v>1875</v>
      </c>
      <c r="F149" s="43">
        <v>9</v>
      </c>
      <c r="G149" s="46" t="s">
        <v>3527</v>
      </c>
      <c r="H149" s="45" t="s">
        <v>3528</v>
      </c>
      <c r="I149" s="45" t="s">
        <v>3528</v>
      </c>
      <c r="J149" s="47">
        <v>3</v>
      </c>
      <c r="K149" s="45" t="s">
        <v>45</v>
      </c>
      <c r="L149" s="48" t="s">
        <v>24</v>
      </c>
      <c r="M149" s="142">
        <v>14</v>
      </c>
      <c r="N149" s="43" t="s">
        <v>1878</v>
      </c>
      <c r="O149" s="48" t="s">
        <v>3562</v>
      </c>
      <c r="P149" s="43">
        <v>22</v>
      </c>
      <c r="Q149" s="20" t="s">
        <v>3563</v>
      </c>
      <c r="R149" s="20" t="s">
        <v>3564</v>
      </c>
      <c r="S149" s="91"/>
      <c r="T149" s="82"/>
      <c r="U149" s="82"/>
      <c r="V149" s="82"/>
      <c r="W149" s="92"/>
    </row>
    <row r="150" spans="1:23" s="116" customFormat="1" ht="17.25" customHeight="1" x14ac:dyDescent="0.25">
      <c r="A150" s="42">
        <v>133</v>
      </c>
      <c r="B150" s="45">
        <v>19001477</v>
      </c>
      <c r="C150" s="46" t="s">
        <v>2584</v>
      </c>
      <c r="D150" s="105" t="s">
        <v>3893</v>
      </c>
      <c r="E150" s="50" t="s">
        <v>1875</v>
      </c>
      <c r="F150" s="50">
        <v>9</v>
      </c>
      <c r="G150" s="46" t="s">
        <v>3527</v>
      </c>
      <c r="H150" s="45" t="s">
        <v>3528</v>
      </c>
      <c r="I150" s="45" t="s">
        <v>3528</v>
      </c>
      <c r="J150" s="47">
        <v>3</v>
      </c>
      <c r="K150" s="45" t="s">
        <v>45</v>
      </c>
      <c r="L150" s="56" t="s">
        <v>69</v>
      </c>
      <c r="M150" s="142">
        <v>24</v>
      </c>
      <c r="N150" s="50" t="s">
        <v>1878</v>
      </c>
      <c r="O150" s="48" t="s">
        <v>3529</v>
      </c>
      <c r="P150" s="50">
        <v>23</v>
      </c>
      <c r="Q150" s="85" t="s">
        <v>3530</v>
      </c>
      <c r="R150" s="85" t="s">
        <v>3531</v>
      </c>
      <c r="S150" s="113"/>
      <c r="T150" s="114"/>
      <c r="U150" s="114"/>
      <c r="V150" s="114"/>
      <c r="W150" s="91"/>
    </row>
    <row r="151" spans="1:23" s="116" customFormat="1" ht="17.25" customHeight="1" x14ac:dyDescent="0.3">
      <c r="A151" s="43">
        <v>134</v>
      </c>
      <c r="B151" s="86">
        <v>19000991</v>
      </c>
      <c r="C151" s="71" t="s">
        <v>2759</v>
      </c>
      <c r="D151" s="105" t="s">
        <v>3895</v>
      </c>
      <c r="E151" s="43" t="s">
        <v>1875</v>
      </c>
      <c r="F151" s="43">
        <v>9</v>
      </c>
      <c r="G151" s="46" t="s">
        <v>3527</v>
      </c>
      <c r="H151" s="45" t="s">
        <v>3528</v>
      </c>
      <c r="I151" s="45" t="s">
        <v>3528</v>
      </c>
      <c r="J151" s="47">
        <v>3</v>
      </c>
      <c r="K151" s="45" t="s">
        <v>45</v>
      </c>
      <c r="L151" s="48" t="s">
        <v>216</v>
      </c>
      <c r="M151" s="142">
        <v>14</v>
      </c>
      <c r="N151" s="43" t="s">
        <v>1878</v>
      </c>
      <c r="O151" s="48" t="s">
        <v>3544</v>
      </c>
      <c r="P151" s="43">
        <v>29</v>
      </c>
      <c r="Q151" s="20" t="s">
        <v>3545</v>
      </c>
      <c r="R151" s="20" t="s">
        <v>3546</v>
      </c>
      <c r="S151" s="94"/>
      <c r="T151" s="82"/>
      <c r="U151" s="82"/>
      <c r="V151" s="82"/>
    </row>
    <row r="152" spans="1:23" s="116" customFormat="1" ht="17.25" customHeight="1" x14ac:dyDescent="0.25">
      <c r="A152" s="42">
        <v>135</v>
      </c>
      <c r="B152" s="43">
        <v>19001289</v>
      </c>
      <c r="C152" s="44" t="s">
        <v>2971</v>
      </c>
      <c r="D152" s="105" t="s">
        <v>3732</v>
      </c>
      <c r="E152" s="43" t="s">
        <v>1875</v>
      </c>
      <c r="F152" s="43">
        <v>7</v>
      </c>
      <c r="G152" s="46" t="s">
        <v>3368</v>
      </c>
      <c r="H152" s="45" t="s">
        <v>3369</v>
      </c>
      <c r="I152" s="45" t="s">
        <v>3369</v>
      </c>
      <c r="J152" s="47">
        <v>3</v>
      </c>
      <c r="K152" s="45" t="s">
        <v>23</v>
      </c>
      <c r="L152" s="48" t="s">
        <v>46</v>
      </c>
      <c r="M152" s="142">
        <v>13</v>
      </c>
      <c r="N152" s="43" t="s">
        <v>1878</v>
      </c>
      <c r="O152" s="48" t="s">
        <v>3379</v>
      </c>
      <c r="P152" s="43">
        <v>34</v>
      </c>
      <c r="Q152" s="20" t="s">
        <v>3380</v>
      </c>
      <c r="R152" s="67" t="s">
        <v>3381</v>
      </c>
      <c r="S152" s="92"/>
      <c r="T152" s="92"/>
      <c r="U152" s="92"/>
      <c r="V152" s="92"/>
      <c r="W152" s="92"/>
    </row>
    <row r="153" spans="1:23" s="116" customFormat="1" ht="17.25" customHeight="1" x14ac:dyDescent="0.25">
      <c r="A153" s="43">
        <v>136</v>
      </c>
      <c r="B153" s="45">
        <v>19000989</v>
      </c>
      <c r="C153" s="55" t="s">
        <v>2525</v>
      </c>
      <c r="D153" s="105" t="s">
        <v>3745</v>
      </c>
      <c r="E153" s="43" t="s">
        <v>1875</v>
      </c>
      <c r="F153" s="43">
        <v>7</v>
      </c>
      <c r="G153" s="46" t="s">
        <v>3368</v>
      </c>
      <c r="H153" s="45" t="s">
        <v>3369</v>
      </c>
      <c r="I153" s="45" t="s">
        <v>3369</v>
      </c>
      <c r="J153" s="47">
        <v>3</v>
      </c>
      <c r="K153" s="45" t="s">
        <v>23</v>
      </c>
      <c r="L153" s="48" t="s">
        <v>216</v>
      </c>
      <c r="M153" s="142">
        <v>13</v>
      </c>
      <c r="N153" s="43" t="s">
        <v>1878</v>
      </c>
      <c r="O153" s="48" t="s">
        <v>3376</v>
      </c>
      <c r="P153" s="43">
        <v>25</v>
      </c>
      <c r="Q153" s="57" t="s">
        <v>3377</v>
      </c>
      <c r="R153" s="57" t="s">
        <v>3378</v>
      </c>
      <c r="S153" s="113"/>
      <c r="T153" s="91"/>
      <c r="U153" s="91"/>
      <c r="V153" s="91"/>
    </row>
    <row r="154" spans="1:23" s="116" customFormat="1" ht="17.25" customHeight="1" x14ac:dyDescent="0.3">
      <c r="A154" s="42">
        <v>137</v>
      </c>
      <c r="B154" s="43">
        <v>19001288</v>
      </c>
      <c r="C154" s="48" t="s">
        <v>1980</v>
      </c>
      <c r="D154" s="105" t="s">
        <v>3802</v>
      </c>
      <c r="E154" s="50" t="s">
        <v>1875</v>
      </c>
      <c r="F154" s="50">
        <v>7</v>
      </c>
      <c r="G154" s="46" t="s">
        <v>3368</v>
      </c>
      <c r="H154" s="45" t="s">
        <v>3369</v>
      </c>
      <c r="I154" s="45" t="s">
        <v>3369</v>
      </c>
      <c r="J154" s="47">
        <v>3</v>
      </c>
      <c r="K154" s="45" t="s">
        <v>23</v>
      </c>
      <c r="L154" s="56" t="s">
        <v>278</v>
      </c>
      <c r="M154" s="142">
        <v>13</v>
      </c>
      <c r="N154" s="50" t="s">
        <v>1878</v>
      </c>
      <c r="O154" s="56" t="s">
        <v>3388</v>
      </c>
      <c r="P154" s="50">
        <v>22</v>
      </c>
      <c r="Q154" s="57" t="s">
        <v>3389</v>
      </c>
      <c r="R154" s="57" t="s">
        <v>3390</v>
      </c>
      <c r="S154" s="94"/>
      <c r="T154" s="92"/>
      <c r="U154" s="92"/>
      <c r="V154" s="92"/>
      <c r="W154" s="92"/>
    </row>
    <row r="155" spans="1:23" s="116" customFormat="1" ht="17.25" customHeight="1" x14ac:dyDescent="0.25">
      <c r="A155" s="43">
        <v>138</v>
      </c>
      <c r="B155" s="11">
        <v>19002145</v>
      </c>
      <c r="C155" s="12" t="s">
        <v>3037</v>
      </c>
      <c r="D155" s="105" t="s">
        <v>3855</v>
      </c>
      <c r="E155" s="43" t="s">
        <v>1875</v>
      </c>
      <c r="F155" s="43">
        <v>7</v>
      </c>
      <c r="G155" s="46" t="s">
        <v>3368</v>
      </c>
      <c r="H155" s="45" t="s">
        <v>3369</v>
      </c>
      <c r="I155" s="45" t="s">
        <v>3369</v>
      </c>
      <c r="J155" s="47">
        <v>3</v>
      </c>
      <c r="K155" s="45" t="s">
        <v>23</v>
      </c>
      <c r="L155" s="48" t="s">
        <v>77</v>
      </c>
      <c r="M155" s="142">
        <v>13</v>
      </c>
      <c r="N155" s="43" t="s">
        <v>1878</v>
      </c>
      <c r="O155" s="48" t="s">
        <v>3398</v>
      </c>
      <c r="P155" s="43">
        <v>26</v>
      </c>
      <c r="Q155" s="57" t="s">
        <v>3399</v>
      </c>
      <c r="R155" s="20" t="s">
        <v>3400</v>
      </c>
      <c r="T155" s="82"/>
      <c r="U155" s="82"/>
      <c r="V155" s="82"/>
      <c r="W155" s="91"/>
    </row>
    <row r="156" spans="1:23" s="116" customFormat="1" ht="17.25" customHeight="1" x14ac:dyDescent="0.25">
      <c r="A156" s="42">
        <v>139</v>
      </c>
      <c r="B156" s="45">
        <v>19002280</v>
      </c>
      <c r="C156" s="55" t="s">
        <v>2545</v>
      </c>
      <c r="D156" s="105" t="s">
        <v>3864</v>
      </c>
      <c r="E156" s="43" t="s">
        <v>1875</v>
      </c>
      <c r="F156" s="43">
        <v>7</v>
      </c>
      <c r="G156" s="46" t="s">
        <v>3368</v>
      </c>
      <c r="H156" s="45" t="s">
        <v>3369</v>
      </c>
      <c r="I156" s="45" t="s">
        <v>3369</v>
      </c>
      <c r="J156" s="47">
        <v>3</v>
      </c>
      <c r="K156" s="45" t="s">
        <v>23</v>
      </c>
      <c r="L156" s="48" t="s">
        <v>24</v>
      </c>
      <c r="M156" s="142">
        <v>13</v>
      </c>
      <c r="N156" s="43" t="s">
        <v>1878</v>
      </c>
      <c r="O156" s="48" t="s">
        <v>3370</v>
      </c>
      <c r="P156" s="43">
        <v>27</v>
      </c>
      <c r="Q156" s="20" t="s">
        <v>3371</v>
      </c>
      <c r="R156" s="20" t="s">
        <v>3372</v>
      </c>
      <c r="S156" s="113"/>
      <c r="T156" s="113"/>
      <c r="U156" s="113"/>
      <c r="V156" s="113"/>
      <c r="W156" s="113"/>
    </row>
    <row r="157" spans="1:23" s="115" customFormat="1" ht="17.25" customHeight="1" x14ac:dyDescent="0.25">
      <c r="A157" s="43">
        <v>140</v>
      </c>
      <c r="B157" s="42">
        <v>19002252</v>
      </c>
      <c r="C157" s="63" t="s">
        <v>2541</v>
      </c>
      <c r="D157" s="105" t="s">
        <v>3866</v>
      </c>
      <c r="E157" s="50" t="s">
        <v>1875</v>
      </c>
      <c r="F157" s="50">
        <v>7</v>
      </c>
      <c r="G157" s="46" t="s">
        <v>3368</v>
      </c>
      <c r="H157" s="45" t="s">
        <v>3369</v>
      </c>
      <c r="I157" s="45" t="s">
        <v>3369</v>
      </c>
      <c r="J157" s="47">
        <v>3</v>
      </c>
      <c r="K157" s="45" t="s">
        <v>23</v>
      </c>
      <c r="L157" s="56" t="s">
        <v>735</v>
      </c>
      <c r="M157" s="142">
        <v>13</v>
      </c>
      <c r="N157" s="50" t="s">
        <v>1878</v>
      </c>
      <c r="O157" s="56" t="s">
        <v>3373</v>
      </c>
      <c r="P157" s="59" t="s">
        <v>1997</v>
      </c>
      <c r="Q157" s="20" t="s">
        <v>3374</v>
      </c>
      <c r="R157" s="20" t="s">
        <v>3375</v>
      </c>
      <c r="S157" s="118"/>
      <c r="T157" s="91"/>
      <c r="U157" s="91"/>
      <c r="V157" s="91"/>
      <c r="W157" s="114"/>
    </row>
    <row r="158" spans="1:23" s="115" customFormat="1" ht="17.25" customHeight="1" x14ac:dyDescent="0.25">
      <c r="A158" s="42">
        <v>141</v>
      </c>
      <c r="B158" s="11">
        <v>19002191</v>
      </c>
      <c r="C158" s="12" t="s">
        <v>1976</v>
      </c>
      <c r="D158" s="105" t="s">
        <v>3871</v>
      </c>
      <c r="E158" s="50" t="s">
        <v>1875</v>
      </c>
      <c r="F158" s="64">
        <v>7</v>
      </c>
      <c r="G158" s="46" t="s">
        <v>3368</v>
      </c>
      <c r="H158" s="45" t="s">
        <v>3369</v>
      </c>
      <c r="I158" s="45" t="s">
        <v>3369</v>
      </c>
      <c r="J158" s="47">
        <v>3</v>
      </c>
      <c r="K158" s="45" t="s">
        <v>23</v>
      </c>
      <c r="L158" s="56" t="s">
        <v>1049</v>
      </c>
      <c r="M158" s="142">
        <v>13</v>
      </c>
      <c r="N158" s="50" t="s">
        <v>1878</v>
      </c>
      <c r="O158" s="56" t="s">
        <v>3385</v>
      </c>
      <c r="P158" s="64">
        <v>26</v>
      </c>
      <c r="Q158" s="57" t="s">
        <v>3386</v>
      </c>
      <c r="R158" s="67" t="s">
        <v>3387</v>
      </c>
      <c r="S158" s="91"/>
      <c r="T158" s="92"/>
      <c r="U158" s="92"/>
      <c r="V158" s="92"/>
      <c r="W158" s="92"/>
    </row>
    <row r="159" spans="1:23" s="116" customFormat="1" ht="17.25" customHeight="1" x14ac:dyDescent="0.3">
      <c r="A159" s="43">
        <v>142</v>
      </c>
      <c r="B159" s="43">
        <v>19001546</v>
      </c>
      <c r="C159" s="73" t="s">
        <v>2519</v>
      </c>
      <c r="D159" s="105" t="s">
        <v>3873</v>
      </c>
      <c r="E159" s="43" t="s">
        <v>1875</v>
      </c>
      <c r="F159" s="43">
        <v>7</v>
      </c>
      <c r="G159" s="46" t="s">
        <v>3368</v>
      </c>
      <c r="H159" s="45" t="s">
        <v>3369</v>
      </c>
      <c r="I159" s="45" t="s">
        <v>3369</v>
      </c>
      <c r="J159" s="47">
        <v>3</v>
      </c>
      <c r="K159" s="45" t="s">
        <v>23</v>
      </c>
      <c r="L159" s="48" t="s">
        <v>876</v>
      </c>
      <c r="M159" s="142">
        <v>13</v>
      </c>
      <c r="N159" s="43" t="s">
        <v>1878</v>
      </c>
      <c r="O159" s="48" t="s">
        <v>3382</v>
      </c>
      <c r="P159" s="43">
        <v>21</v>
      </c>
      <c r="Q159" s="67" t="s">
        <v>3383</v>
      </c>
      <c r="R159" s="67" t="s">
        <v>3384</v>
      </c>
      <c r="S159" s="113"/>
      <c r="T159" s="82"/>
      <c r="U159" s="82"/>
      <c r="V159" s="82"/>
      <c r="W159" s="94"/>
    </row>
    <row r="160" spans="1:23" s="116" customFormat="1" ht="17.25" customHeight="1" x14ac:dyDescent="0.25">
      <c r="A160" s="42">
        <v>143</v>
      </c>
      <c r="B160" s="42">
        <v>19002141</v>
      </c>
      <c r="C160" s="63" t="s">
        <v>3394</v>
      </c>
      <c r="D160" s="58" t="s">
        <v>3876</v>
      </c>
      <c r="E160" s="50" t="s">
        <v>1875</v>
      </c>
      <c r="F160" s="50">
        <v>7</v>
      </c>
      <c r="G160" s="46" t="s">
        <v>3368</v>
      </c>
      <c r="H160" s="45" t="s">
        <v>3369</v>
      </c>
      <c r="I160" s="45" t="s">
        <v>3369</v>
      </c>
      <c r="J160" s="47">
        <v>3</v>
      </c>
      <c r="K160" s="45" t="s">
        <v>23</v>
      </c>
      <c r="L160" s="56" t="s">
        <v>69</v>
      </c>
      <c r="M160" s="142">
        <v>13</v>
      </c>
      <c r="N160" s="50" t="s">
        <v>1878</v>
      </c>
      <c r="O160" s="56" t="s">
        <v>3395</v>
      </c>
      <c r="P160" s="64">
        <v>21</v>
      </c>
      <c r="Q160" s="57" t="s">
        <v>3396</v>
      </c>
      <c r="R160" s="57" t="s">
        <v>3397</v>
      </c>
      <c r="S160" s="92"/>
      <c r="T160" s="91"/>
      <c r="U160" s="91"/>
      <c r="V160" s="91"/>
      <c r="W160" s="113"/>
    </row>
    <row r="161" spans="1:23" s="116" customFormat="1" ht="17.25" customHeight="1" x14ac:dyDescent="0.3">
      <c r="A161" s="43">
        <v>144</v>
      </c>
      <c r="B161" s="42">
        <v>19001554</v>
      </c>
      <c r="C161" s="63" t="s">
        <v>2553</v>
      </c>
      <c r="D161" s="105" t="s">
        <v>3877</v>
      </c>
      <c r="E161" s="50" t="s">
        <v>1875</v>
      </c>
      <c r="F161" s="50">
        <v>7</v>
      </c>
      <c r="G161" s="46" t="s">
        <v>3368</v>
      </c>
      <c r="H161" s="45" t="s">
        <v>3369</v>
      </c>
      <c r="I161" s="45" t="s">
        <v>3369</v>
      </c>
      <c r="J161" s="47">
        <v>3</v>
      </c>
      <c r="K161" s="45" t="s">
        <v>23</v>
      </c>
      <c r="L161" s="56" t="s">
        <v>278</v>
      </c>
      <c r="M161" s="142">
        <v>13</v>
      </c>
      <c r="N161" s="50" t="s">
        <v>1878</v>
      </c>
      <c r="O161" s="56" t="s">
        <v>3391</v>
      </c>
      <c r="P161" s="50">
        <v>25</v>
      </c>
      <c r="Q161" s="20" t="s">
        <v>3392</v>
      </c>
      <c r="R161" s="20" t="s">
        <v>3393</v>
      </c>
      <c r="S161" s="91"/>
      <c r="T161" s="92"/>
      <c r="U161" s="92"/>
      <c r="V161" s="92"/>
      <c r="W161" s="93"/>
    </row>
    <row r="162" spans="1:23" s="116" customFormat="1" ht="17.25" customHeight="1" x14ac:dyDescent="0.25">
      <c r="A162" s="42">
        <v>145</v>
      </c>
      <c r="B162" s="43">
        <v>19000730</v>
      </c>
      <c r="C162" s="48" t="s">
        <v>2050</v>
      </c>
      <c r="D162" s="105" t="s">
        <v>3835</v>
      </c>
      <c r="E162" s="43" t="s">
        <v>1875</v>
      </c>
      <c r="F162" s="53">
        <v>8</v>
      </c>
      <c r="G162" s="46" t="s">
        <v>3350</v>
      </c>
      <c r="H162" s="45" t="s">
        <v>3351</v>
      </c>
      <c r="I162" s="45" t="s">
        <v>3351</v>
      </c>
      <c r="J162" s="47">
        <v>3</v>
      </c>
      <c r="K162" s="45" t="s">
        <v>23</v>
      </c>
      <c r="L162" s="48" t="s">
        <v>3355</v>
      </c>
      <c r="M162" s="142">
        <v>13</v>
      </c>
      <c r="N162" s="43" t="s">
        <v>1878</v>
      </c>
      <c r="O162" s="48" t="s">
        <v>3356</v>
      </c>
      <c r="P162" s="61" t="s">
        <v>2041</v>
      </c>
      <c r="Q162" s="20" t="s">
        <v>3357</v>
      </c>
      <c r="R162" s="20" t="s">
        <v>3358</v>
      </c>
      <c r="S162" s="115"/>
      <c r="T162" s="92"/>
      <c r="U162" s="92"/>
      <c r="V162" s="92"/>
      <c r="W162" s="91"/>
    </row>
    <row r="163" spans="1:23" s="116" customFormat="1" ht="17.25" customHeight="1" x14ac:dyDescent="0.25">
      <c r="A163" s="43">
        <v>146</v>
      </c>
      <c r="B163" s="45">
        <v>19001281</v>
      </c>
      <c r="C163" s="44" t="s">
        <v>2659</v>
      </c>
      <c r="D163" s="105" t="s">
        <v>3882</v>
      </c>
      <c r="E163" s="43" t="s">
        <v>1875</v>
      </c>
      <c r="F163" s="43">
        <v>8</v>
      </c>
      <c r="G163" s="46" t="s">
        <v>3350</v>
      </c>
      <c r="H163" s="45" t="s">
        <v>3351</v>
      </c>
      <c r="I163" s="45" t="s">
        <v>3351</v>
      </c>
      <c r="J163" s="47">
        <v>3</v>
      </c>
      <c r="K163" s="45" t="s">
        <v>23</v>
      </c>
      <c r="L163" s="48" t="s">
        <v>24</v>
      </c>
      <c r="M163" s="142">
        <v>13</v>
      </c>
      <c r="N163" s="43" t="s">
        <v>1878</v>
      </c>
      <c r="O163" s="48" t="s">
        <v>3352</v>
      </c>
      <c r="P163" s="43">
        <v>31</v>
      </c>
      <c r="Q163" s="20" t="s">
        <v>3353</v>
      </c>
      <c r="R163" s="20" t="s">
        <v>3354</v>
      </c>
      <c r="S163" s="115"/>
      <c r="T163" s="82"/>
      <c r="U163" s="82"/>
      <c r="V163" s="82"/>
      <c r="W163" s="92"/>
    </row>
    <row r="164" spans="1:23" s="116" customFormat="1" ht="17.25" customHeight="1" x14ac:dyDescent="0.3">
      <c r="A164" s="42">
        <v>147</v>
      </c>
      <c r="B164" s="42">
        <v>19000562</v>
      </c>
      <c r="C164" s="63" t="s">
        <v>2712</v>
      </c>
      <c r="D164" s="105" t="s">
        <v>3883</v>
      </c>
      <c r="E164" s="50" t="s">
        <v>1875</v>
      </c>
      <c r="F164" s="50">
        <v>8</v>
      </c>
      <c r="G164" s="46" t="s">
        <v>3350</v>
      </c>
      <c r="H164" s="45" t="s">
        <v>3351</v>
      </c>
      <c r="I164" s="45" t="s">
        <v>3351</v>
      </c>
      <c r="J164" s="47">
        <v>3</v>
      </c>
      <c r="K164" s="45" t="s">
        <v>23</v>
      </c>
      <c r="L164" s="56" t="s">
        <v>69</v>
      </c>
      <c r="M164" s="142">
        <v>13</v>
      </c>
      <c r="N164" s="50" t="s">
        <v>1878</v>
      </c>
      <c r="O164" s="56" t="s">
        <v>3359</v>
      </c>
      <c r="P164" s="64">
        <v>24</v>
      </c>
      <c r="Q164" s="57" t="s">
        <v>3360</v>
      </c>
      <c r="R164" s="57" t="s">
        <v>3361</v>
      </c>
      <c r="S164" s="113"/>
      <c r="T164" s="94"/>
      <c r="U164" s="94"/>
      <c r="V164" s="94"/>
      <c r="W164" s="82"/>
    </row>
    <row r="165" spans="1:23" s="116" customFormat="1" ht="17.25" customHeight="1" x14ac:dyDescent="0.3">
      <c r="A165" s="43">
        <v>148</v>
      </c>
      <c r="B165" s="45">
        <v>19002205</v>
      </c>
      <c r="C165" s="52" t="s">
        <v>1886</v>
      </c>
      <c r="D165" s="105" t="s">
        <v>3738</v>
      </c>
      <c r="E165" s="43" t="s">
        <v>1875</v>
      </c>
      <c r="F165" s="53">
        <v>5</v>
      </c>
      <c r="G165" s="46" t="s">
        <v>1876</v>
      </c>
      <c r="H165" s="45" t="s">
        <v>1877</v>
      </c>
      <c r="I165" s="45" t="s">
        <v>1877</v>
      </c>
      <c r="J165" s="47">
        <v>2</v>
      </c>
      <c r="K165" s="45" t="s">
        <v>23</v>
      </c>
      <c r="L165" s="54" t="s">
        <v>876</v>
      </c>
      <c r="M165" s="142">
        <v>13</v>
      </c>
      <c r="N165" s="43" t="s">
        <v>1878</v>
      </c>
      <c r="O165" s="48" t="s">
        <v>1887</v>
      </c>
      <c r="P165" s="43">
        <v>24</v>
      </c>
      <c r="Q165" s="20" t="s">
        <v>1888</v>
      </c>
      <c r="R165" s="20" t="s">
        <v>1889</v>
      </c>
      <c r="S165" s="91"/>
      <c r="T165" s="113"/>
      <c r="U165" s="113"/>
      <c r="V165" s="113"/>
      <c r="W165" s="94"/>
    </row>
    <row r="166" spans="1:23" s="113" customFormat="1" ht="17.25" customHeight="1" x14ac:dyDescent="0.25">
      <c r="A166" s="42">
        <v>149</v>
      </c>
      <c r="B166" s="42">
        <v>19001482</v>
      </c>
      <c r="C166" s="63" t="s">
        <v>1944</v>
      </c>
      <c r="D166" s="105" t="s">
        <v>3783</v>
      </c>
      <c r="E166" s="50" t="s">
        <v>1875</v>
      </c>
      <c r="F166" s="50">
        <v>5</v>
      </c>
      <c r="G166" s="46" t="s">
        <v>1876</v>
      </c>
      <c r="H166" s="45" t="s">
        <v>1877</v>
      </c>
      <c r="I166" s="45" t="s">
        <v>1877</v>
      </c>
      <c r="J166" s="47">
        <v>2</v>
      </c>
      <c r="K166" s="45" t="s">
        <v>23</v>
      </c>
      <c r="L166" s="56" t="s">
        <v>278</v>
      </c>
      <c r="M166" s="142">
        <v>13</v>
      </c>
      <c r="N166" s="50" t="s">
        <v>1878</v>
      </c>
      <c r="O166" s="56" t="s">
        <v>1945</v>
      </c>
      <c r="P166" s="50">
        <v>34</v>
      </c>
      <c r="Q166" s="57" t="s">
        <v>1946</v>
      </c>
      <c r="R166" s="57" t="s">
        <v>1947</v>
      </c>
      <c r="S166" s="91"/>
      <c r="T166" s="92"/>
      <c r="U166" s="92"/>
      <c r="V166" s="92"/>
      <c r="W166" s="91"/>
    </row>
    <row r="167" spans="1:23" s="92" customFormat="1" ht="17.25" customHeight="1" x14ac:dyDescent="0.25">
      <c r="A167" s="43">
        <v>150</v>
      </c>
      <c r="B167" s="42">
        <v>19002089</v>
      </c>
      <c r="C167" s="63" t="s">
        <v>1937</v>
      </c>
      <c r="D167" s="105" t="s">
        <v>3789</v>
      </c>
      <c r="E167" s="50" t="s">
        <v>1875</v>
      </c>
      <c r="F167" s="64">
        <v>5</v>
      </c>
      <c r="G167" s="46" t="s">
        <v>1876</v>
      </c>
      <c r="H167" s="45" t="s">
        <v>1877</v>
      </c>
      <c r="I167" s="45" t="s">
        <v>1877</v>
      </c>
      <c r="J167" s="47">
        <v>2</v>
      </c>
      <c r="K167" s="45" t="s">
        <v>23</v>
      </c>
      <c r="L167" s="56" t="s">
        <v>1049</v>
      </c>
      <c r="M167" s="142">
        <v>13</v>
      </c>
      <c r="N167" s="50" t="s">
        <v>1878</v>
      </c>
      <c r="O167" s="56" t="s">
        <v>1938</v>
      </c>
      <c r="P167" s="64">
        <v>20</v>
      </c>
      <c r="Q167" s="20" t="s">
        <v>1939</v>
      </c>
      <c r="R167" s="20" t="s">
        <v>1940</v>
      </c>
      <c r="T167" s="91"/>
      <c r="U167" s="91"/>
      <c r="V167" s="91"/>
    </row>
    <row r="168" spans="1:23" s="92" customFormat="1" ht="17.25" customHeight="1" x14ac:dyDescent="0.25">
      <c r="A168" s="42">
        <v>151</v>
      </c>
      <c r="B168" s="43">
        <v>19002291</v>
      </c>
      <c r="C168" s="44" t="s">
        <v>1913</v>
      </c>
      <c r="D168" s="105" t="s">
        <v>3792</v>
      </c>
      <c r="E168" s="43" t="s">
        <v>1875</v>
      </c>
      <c r="F168" s="53">
        <v>5</v>
      </c>
      <c r="G168" s="46" t="s">
        <v>1876</v>
      </c>
      <c r="H168" s="45" t="s">
        <v>1877</v>
      </c>
      <c r="I168" s="45" t="s">
        <v>1877</v>
      </c>
      <c r="J168" s="47">
        <v>2</v>
      </c>
      <c r="K168" s="45" t="s">
        <v>23</v>
      </c>
      <c r="L168" s="48" t="s">
        <v>1914</v>
      </c>
      <c r="M168" s="142">
        <v>13</v>
      </c>
      <c r="N168" s="43" t="s">
        <v>1878</v>
      </c>
      <c r="O168" s="48" t="s">
        <v>1915</v>
      </c>
      <c r="P168" s="53">
        <v>29</v>
      </c>
      <c r="Q168" s="57" t="s">
        <v>1916</v>
      </c>
      <c r="R168" s="57" t="s">
        <v>1917</v>
      </c>
      <c r="T168" s="91"/>
      <c r="U168" s="91"/>
      <c r="V168" s="91"/>
      <c r="W168" s="115"/>
    </row>
    <row r="169" spans="1:23" s="92" customFormat="1" ht="17.25" customHeight="1" x14ac:dyDescent="0.25">
      <c r="A169" s="43">
        <v>152</v>
      </c>
      <c r="B169" s="45">
        <v>19001510</v>
      </c>
      <c r="C169" s="55" t="s">
        <v>1894</v>
      </c>
      <c r="D169" s="105" t="s">
        <v>3807</v>
      </c>
      <c r="E169" s="50" t="s">
        <v>1875</v>
      </c>
      <c r="F169" s="50">
        <v>5</v>
      </c>
      <c r="G169" s="46" t="s">
        <v>1876</v>
      </c>
      <c r="H169" s="45" t="s">
        <v>1877</v>
      </c>
      <c r="I169" s="45" t="s">
        <v>1877</v>
      </c>
      <c r="J169" s="47">
        <v>2</v>
      </c>
      <c r="K169" s="45" t="s">
        <v>23</v>
      </c>
      <c r="L169" s="56" t="s">
        <v>29</v>
      </c>
      <c r="M169" s="142">
        <v>13</v>
      </c>
      <c r="N169" s="50" t="s">
        <v>1878</v>
      </c>
      <c r="O169" s="56" t="s">
        <v>1895</v>
      </c>
      <c r="P169" s="50">
        <v>21</v>
      </c>
      <c r="Q169" s="57" t="s">
        <v>1896</v>
      </c>
      <c r="R169" s="57" t="s">
        <v>1897</v>
      </c>
      <c r="S169" s="113"/>
      <c r="W169" s="91"/>
    </row>
    <row r="170" spans="1:23" s="92" customFormat="1" ht="17.25" customHeight="1" x14ac:dyDescent="0.25">
      <c r="A170" s="42">
        <v>153</v>
      </c>
      <c r="B170" s="43">
        <v>19002142</v>
      </c>
      <c r="C170" s="44" t="s">
        <v>1874</v>
      </c>
      <c r="D170" s="105" t="s">
        <v>3816</v>
      </c>
      <c r="E170" s="43" t="s">
        <v>1875</v>
      </c>
      <c r="F170" s="43">
        <v>5</v>
      </c>
      <c r="G170" s="46" t="s">
        <v>1876</v>
      </c>
      <c r="H170" s="45" t="s">
        <v>1877</v>
      </c>
      <c r="I170" s="45" t="s">
        <v>1877</v>
      </c>
      <c r="J170" s="47">
        <v>2</v>
      </c>
      <c r="K170" s="45" t="s">
        <v>23</v>
      </c>
      <c r="L170" s="48" t="s">
        <v>24</v>
      </c>
      <c r="M170" s="142">
        <v>13</v>
      </c>
      <c r="N170" s="43" t="s">
        <v>1878</v>
      </c>
      <c r="O170" s="48" t="s">
        <v>1879</v>
      </c>
      <c r="P170" s="43">
        <v>21</v>
      </c>
      <c r="Q170" s="20" t="s">
        <v>1880</v>
      </c>
      <c r="R170" s="20" t="s">
        <v>1881</v>
      </c>
      <c r="S170" s="82"/>
      <c r="T170" s="113"/>
      <c r="U170" s="113"/>
      <c r="V170" s="113"/>
      <c r="W170" s="113"/>
    </row>
    <row r="171" spans="1:23" s="92" customFormat="1" ht="17.25" customHeight="1" x14ac:dyDescent="0.3">
      <c r="A171" s="43">
        <v>154</v>
      </c>
      <c r="B171" s="43">
        <v>19000982</v>
      </c>
      <c r="C171" s="44" t="s">
        <v>1922</v>
      </c>
      <c r="D171" s="105" t="s">
        <v>3818</v>
      </c>
      <c r="E171" s="43" t="s">
        <v>1875</v>
      </c>
      <c r="F171" s="43">
        <v>5</v>
      </c>
      <c r="G171" s="46" t="s">
        <v>1876</v>
      </c>
      <c r="H171" s="45" t="s">
        <v>1877</v>
      </c>
      <c r="I171" s="45" t="s">
        <v>1877</v>
      </c>
      <c r="J171" s="47">
        <v>2</v>
      </c>
      <c r="K171" s="45" t="s">
        <v>23</v>
      </c>
      <c r="L171" s="48" t="s">
        <v>46</v>
      </c>
      <c r="M171" s="142">
        <v>13</v>
      </c>
      <c r="N171" s="43" t="s">
        <v>1878</v>
      </c>
      <c r="O171" s="48" t="s">
        <v>1923</v>
      </c>
      <c r="P171" s="43">
        <v>20</v>
      </c>
      <c r="Q171" s="20" t="s">
        <v>1924</v>
      </c>
      <c r="R171" s="20" t="s">
        <v>1925</v>
      </c>
      <c r="S171" s="94"/>
      <c r="T171" s="114"/>
      <c r="U171" s="114"/>
      <c r="V171" s="114"/>
      <c r="W171" s="116"/>
    </row>
    <row r="172" spans="1:23" s="92" customFormat="1" ht="18.75" customHeight="1" x14ac:dyDescent="0.25">
      <c r="A172" s="42">
        <v>155</v>
      </c>
      <c r="B172" s="45">
        <v>19001187</v>
      </c>
      <c r="C172" s="55" t="s">
        <v>1918</v>
      </c>
      <c r="D172" s="105" t="s">
        <v>3833</v>
      </c>
      <c r="E172" s="43" t="s">
        <v>1875</v>
      </c>
      <c r="F172" s="43">
        <v>5</v>
      </c>
      <c r="G172" s="46" t="s">
        <v>1876</v>
      </c>
      <c r="H172" s="45" t="s">
        <v>1877</v>
      </c>
      <c r="I172" s="45" t="s">
        <v>1877</v>
      </c>
      <c r="J172" s="47">
        <v>2</v>
      </c>
      <c r="K172" s="45" t="s">
        <v>23</v>
      </c>
      <c r="L172" s="48" t="s">
        <v>216</v>
      </c>
      <c r="M172" s="142">
        <v>13</v>
      </c>
      <c r="N172" s="43" t="s">
        <v>1878</v>
      </c>
      <c r="O172" s="48" t="s">
        <v>1919</v>
      </c>
      <c r="P172" s="50">
        <v>32</v>
      </c>
      <c r="Q172" s="20" t="s">
        <v>1920</v>
      </c>
      <c r="R172" s="20" t="s">
        <v>1921</v>
      </c>
      <c r="S172" s="91"/>
      <c r="T172" s="82"/>
      <c r="U172" s="82"/>
      <c r="V172" s="82"/>
    </row>
    <row r="173" spans="1:23" s="92" customFormat="1" ht="18.75" customHeight="1" x14ac:dyDescent="0.25">
      <c r="A173" s="43">
        <v>156</v>
      </c>
      <c r="B173" s="42">
        <v>19002305</v>
      </c>
      <c r="C173" s="58" t="s">
        <v>1351</v>
      </c>
      <c r="D173" s="105" t="s">
        <v>3705</v>
      </c>
      <c r="E173" s="50" t="s">
        <v>1875</v>
      </c>
      <c r="F173" s="50">
        <v>5</v>
      </c>
      <c r="G173" s="46" t="s">
        <v>1876</v>
      </c>
      <c r="H173" s="45" t="s">
        <v>1877</v>
      </c>
      <c r="I173" s="45" t="s">
        <v>1877</v>
      </c>
      <c r="J173" s="47">
        <v>2</v>
      </c>
      <c r="K173" s="45" t="s">
        <v>23</v>
      </c>
      <c r="L173" s="56" t="s">
        <v>29</v>
      </c>
      <c r="M173" s="142">
        <v>13</v>
      </c>
      <c r="N173" s="50" t="s">
        <v>1878</v>
      </c>
      <c r="O173" s="56" t="s">
        <v>1898</v>
      </c>
      <c r="P173" s="50">
        <v>21</v>
      </c>
      <c r="Q173" s="57" t="s">
        <v>1899</v>
      </c>
      <c r="R173" s="57" t="s">
        <v>1900</v>
      </c>
      <c r="S173" s="91"/>
      <c r="T173" s="91"/>
      <c r="U173" s="91"/>
      <c r="V173" s="91"/>
      <c r="W173" s="114"/>
    </row>
    <row r="174" spans="1:23" s="92" customFormat="1" ht="18.75" customHeight="1" x14ac:dyDescent="0.25">
      <c r="A174" s="42">
        <v>157</v>
      </c>
      <c r="B174" s="50">
        <v>19001527</v>
      </c>
      <c r="C174" s="51" t="s">
        <v>1882</v>
      </c>
      <c r="D174" s="105" t="s">
        <v>3847</v>
      </c>
      <c r="E174" s="43" t="s">
        <v>1875</v>
      </c>
      <c r="F174" s="43">
        <v>5</v>
      </c>
      <c r="G174" s="46" t="s">
        <v>1876</v>
      </c>
      <c r="H174" s="45" t="s">
        <v>1877</v>
      </c>
      <c r="I174" s="45" t="s">
        <v>1877</v>
      </c>
      <c r="J174" s="47">
        <v>2</v>
      </c>
      <c r="K174" s="45" t="s">
        <v>23</v>
      </c>
      <c r="L174" s="48" t="s">
        <v>24</v>
      </c>
      <c r="M174" s="142">
        <v>13</v>
      </c>
      <c r="N174" s="43" t="s">
        <v>1878</v>
      </c>
      <c r="O174" s="48" t="s">
        <v>1883</v>
      </c>
      <c r="P174" s="43">
        <v>20</v>
      </c>
      <c r="Q174" s="20" t="s">
        <v>1884</v>
      </c>
      <c r="R174" s="20" t="s">
        <v>1885</v>
      </c>
      <c r="T174" s="91"/>
      <c r="U174" s="91"/>
      <c r="V174" s="91"/>
    </row>
    <row r="175" spans="1:23" s="92" customFormat="1" ht="18.75" customHeight="1" x14ac:dyDescent="0.25">
      <c r="A175" s="43">
        <v>158</v>
      </c>
      <c r="B175" s="43">
        <v>19000541</v>
      </c>
      <c r="C175" s="44" t="s">
        <v>1926</v>
      </c>
      <c r="D175" s="105" t="s">
        <v>3884</v>
      </c>
      <c r="E175" s="43" t="s">
        <v>1875</v>
      </c>
      <c r="F175" s="43">
        <v>5</v>
      </c>
      <c r="G175" s="46" t="s">
        <v>1876</v>
      </c>
      <c r="H175" s="45" t="s">
        <v>1877</v>
      </c>
      <c r="I175" s="45" t="s">
        <v>1877</v>
      </c>
      <c r="J175" s="47">
        <v>2</v>
      </c>
      <c r="K175" s="45" t="s">
        <v>23</v>
      </c>
      <c r="L175" s="48" t="s">
        <v>1927</v>
      </c>
      <c r="M175" s="142">
        <v>13</v>
      </c>
      <c r="N175" s="43" t="s">
        <v>1878</v>
      </c>
      <c r="O175" s="48" t="s">
        <v>1928</v>
      </c>
      <c r="P175" s="61" t="s">
        <v>1929</v>
      </c>
      <c r="Q175" s="20" t="s">
        <v>1930</v>
      </c>
      <c r="R175" s="20" t="s">
        <v>1931</v>
      </c>
      <c r="S175" s="116"/>
      <c r="W175" s="113"/>
    </row>
    <row r="176" spans="1:23" s="94" customFormat="1" ht="18.75" customHeight="1" x14ac:dyDescent="0.3">
      <c r="A176" s="42">
        <v>159</v>
      </c>
      <c r="B176" s="50">
        <v>19002297</v>
      </c>
      <c r="C176" s="44" t="s">
        <v>1209</v>
      </c>
      <c r="D176" s="105" t="s">
        <v>3702</v>
      </c>
      <c r="E176" s="50" t="s">
        <v>1875</v>
      </c>
      <c r="F176" s="64">
        <v>5</v>
      </c>
      <c r="G176" s="46" t="s">
        <v>1876</v>
      </c>
      <c r="H176" s="45" t="s">
        <v>1877</v>
      </c>
      <c r="I176" s="45" t="s">
        <v>1877</v>
      </c>
      <c r="J176" s="47">
        <v>2</v>
      </c>
      <c r="K176" s="45" t="s">
        <v>23</v>
      </c>
      <c r="L176" s="56" t="s">
        <v>1049</v>
      </c>
      <c r="M176" s="142">
        <v>13</v>
      </c>
      <c r="N176" s="50" t="s">
        <v>1878</v>
      </c>
      <c r="O176" s="56" t="s">
        <v>1941</v>
      </c>
      <c r="P176" s="64">
        <v>20</v>
      </c>
      <c r="Q176" s="20" t="s">
        <v>1942</v>
      </c>
      <c r="R176" s="20" t="s">
        <v>1943</v>
      </c>
      <c r="S176" s="114"/>
      <c r="T176" s="92"/>
      <c r="U176" s="92"/>
      <c r="V176" s="92"/>
    </row>
    <row r="177" spans="1:23" s="94" customFormat="1" ht="18.75" customHeight="1" x14ac:dyDescent="0.3">
      <c r="A177" s="43">
        <v>160</v>
      </c>
      <c r="B177" s="50">
        <v>19001293</v>
      </c>
      <c r="C177" s="44" t="s">
        <v>1890</v>
      </c>
      <c r="D177" s="105" t="s">
        <v>3901</v>
      </c>
      <c r="E177" s="43" t="s">
        <v>1875</v>
      </c>
      <c r="F177" s="53">
        <v>5</v>
      </c>
      <c r="G177" s="46" t="s">
        <v>1876</v>
      </c>
      <c r="H177" s="45" t="s">
        <v>1877</v>
      </c>
      <c r="I177" s="45" t="s">
        <v>1877</v>
      </c>
      <c r="J177" s="47">
        <v>2</v>
      </c>
      <c r="K177" s="45" t="s">
        <v>23</v>
      </c>
      <c r="L177" s="54" t="s">
        <v>876</v>
      </c>
      <c r="M177" s="142">
        <v>13</v>
      </c>
      <c r="N177" s="43" t="s">
        <v>1878</v>
      </c>
      <c r="O177" s="48" t="s">
        <v>1891</v>
      </c>
      <c r="P177" s="43">
        <v>23</v>
      </c>
      <c r="Q177" s="20" t="s">
        <v>1892</v>
      </c>
      <c r="R177" s="20" t="s">
        <v>1893</v>
      </c>
      <c r="S177" s="82"/>
      <c r="T177" s="113"/>
      <c r="U177" s="113"/>
      <c r="V177" s="113"/>
      <c r="W177" s="92"/>
    </row>
    <row r="178" spans="1:23" s="113" customFormat="1" ht="18.75" customHeight="1" x14ac:dyDescent="0.25">
      <c r="A178" s="42">
        <v>161</v>
      </c>
      <c r="B178" s="50">
        <v>19002127</v>
      </c>
      <c r="C178" s="44" t="s">
        <v>1948</v>
      </c>
      <c r="D178" s="105" t="s">
        <v>3905</v>
      </c>
      <c r="E178" s="50" t="s">
        <v>1875</v>
      </c>
      <c r="F178" s="50">
        <v>5</v>
      </c>
      <c r="G178" s="46" t="s">
        <v>1876</v>
      </c>
      <c r="H178" s="45" t="s">
        <v>1877</v>
      </c>
      <c r="I178" s="45" t="s">
        <v>1877</v>
      </c>
      <c r="J178" s="47">
        <v>2</v>
      </c>
      <c r="K178" s="45" t="s">
        <v>23</v>
      </c>
      <c r="L178" s="56" t="s">
        <v>69</v>
      </c>
      <c r="M178" s="142">
        <v>13</v>
      </c>
      <c r="N178" s="50" t="s">
        <v>1878</v>
      </c>
      <c r="O178" s="56" t="s">
        <v>1949</v>
      </c>
      <c r="P178" s="64">
        <v>25</v>
      </c>
      <c r="Q178" s="57" t="s">
        <v>1950</v>
      </c>
      <c r="R178" s="57" t="s">
        <v>1951</v>
      </c>
      <c r="S178" s="115"/>
      <c r="T178" s="91"/>
      <c r="U178" s="91"/>
      <c r="V178" s="91"/>
      <c r="W178" s="91"/>
    </row>
    <row r="179" spans="1:23" s="94" customFormat="1" ht="18.75" customHeight="1" x14ac:dyDescent="0.3">
      <c r="A179" s="43">
        <v>162</v>
      </c>
      <c r="B179" s="50">
        <v>19000073</v>
      </c>
      <c r="C179" s="51" t="s">
        <v>1908</v>
      </c>
      <c r="D179" s="105" t="s">
        <v>3906</v>
      </c>
      <c r="E179" s="45" t="s">
        <v>1875</v>
      </c>
      <c r="F179" s="45">
        <v>5</v>
      </c>
      <c r="G179" s="46" t="s">
        <v>1876</v>
      </c>
      <c r="H179" s="45" t="s">
        <v>1877</v>
      </c>
      <c r="I179" s="45" t="s">
        <v>1877</v>
      </c>
      <c r="J179" s="47">
        <v>2</v>
      </c>
      <c r="K179" s="45" t="s">
        <v>23</v>
      </c>
      <c r="L179" s="46" t="s">
        <v>1229</v>
      </c>
      <c r="M179" s="142">
        <v>13</v>
      </c>
      <c r="N179" s="45" t="s">
        <v>1878</v>
      </c>
      <c r="O179" s="46" t="s">
        <v>1909</v>
      </c>
      <c r="P179" s="60" t="s">
        <v>1910</v>
      </c>
      <c r="Q179" s="57" t="s">
        <v>1911</v>
      </c>
      <c r="R179" s="57" t="s">
        <v>1912</v>
      </c>
      <c r="S179" s="93"/>
      <c r="T179" s="91"/>
      <c r="U179" s="91"/>
      <c r="V179" s="91"/>
      <c r="W179" s="122"/>
    </row>
    <row r="180" spans="1:23" s="94" customFormat="1" ht="18.75" customHeight="1" x14ac:dyDescent="0.3">
      <c r="A180" s="42">
        <v>163</v>
      </c>
      <c r="B180" s="50">
        <v>19001193</v>
      </c>
      <c r="C180" s="44" t="s">
        <v>1901</v>
      </c>
      <c r="D180" s="105" t="s">
        <v>3907</v>
      </c>
      <c r="E180" s="50" t="s">
        <v>1902</v>
      </c>
      <c r="F180" s="50">
        <v>6</v>
      </c>
      <c r="G180" s="46" t="s">
        <v>1876</v>
      </c>
      <c r="H180" s="45" t="s">
        <v>1877</v>
      </c>
      <c r="I180" s="45" t="s">
        <v>1877</v>
      </c>
      <c r="J180" s="47">
        <v>2</v>
      </c>
      <c r="K180" s="45" t="s">
        <v>23</v>
      </c>
      <c r="L180" s="56" t="s">
        <v>1903</v>
      </c>
      <c r="M180" s="143">
        <v>14</v>
      </c>
      <c r="N180" s="50" t="s">
        <v>1878</v>
      </c>
      <c r="O180" s="56" t="s">
        <v>1904</v>
      </c>
      <c r="P180" s="59" t="s">
        <v>1905</v>
      </c>
      <c r="Q180" s="20" t="s">
        <v>1906</v>
      </c>
      <c r="R180" s="20" t="s">
        <v>1907</v>
      </c>
      <c r="S180" s="116"/>
      <c r="T180" s="91"/>
      <c r="U180" s="91"/>
      <c r="V180" s="91"/>
      <c r="W180" s="92"/>
    </row>
    <row r="181" spans="1:23" s="94" customFormat="1" ht="18.75" customHeight="1" x14ac:dyDescent="0.3">
      <c r="A181" s="43">
        <v>164</v>
      </c>
      <c r="B181" s="43">
        <v>19000464</v>
      </c>
      <c r="C181" s="44" t="s">
        <v>1952</v>
      </c>
      <c r="D181" s="105" t="s">
        <v>3911</v>
      </c>
      <c r="E181" s="43" t="s">
        <v>1875</v>
      </c>
      <c r="F181" s="43">
        <v>5</v>
      </c>
      <c r="G181" s="46" t="s">
        <v>1876</v>
      </c>
      <c r="H181" s="45" t="s">
        <v>1877</v>
      </c>
      <c r="I181" s="45" t="s">
        <v>1877</v>
      </c>
      <c r="J181" s="47">
        <v>2</v>
      </c>
      <c r="K181" s="45" t="s">
        <v>23</v>
      </c>
      <c r="L181" s="48" t="s">
        <v>77</v>
      </c>
      <c r="M181" s="142">
        <v>13</v>
      </c>
      <c r="N181" s="43" t="s">
        <v>1878</v>
      </c>
      <c r="O181" s="48" t="s">
        <v>1953</v>
      </c>
      <c r="P181" s="53">
        <v>34</v>
      </c>
      <c r="Q181" s="20" t="s">
        <v>1954</v>
      </c>
      <c r="R181" s="20" t="s">
        <v>1955</v>
      </c>
      <c r="S181" s="116"/>
      <c r="T181" s="113"/>
      <c r="U181" s="113"/>
      <c r="V181" s="113"/>
      <c r="W181" s="92"/>
    </row>
    <row r="182" spans="1:23" s="94" customFormat="1" ht="18.75" customHeight="1" x14ac:dyDescent="0.3">
      <c r="A182" s="42">
        <v>165</v>
      </c>
      <c r="B182" s="50">
        <v>19001273</v>
      </c>
      <c r="C182" s="44" t="s">
        <v>1932</v>
      </c>
      <c r="D182" s="105" t="s">
        <v>3913</v>
      </c>
      <c r="E182" s="43" t="s">
        <v>1902</v>
      </c>
      <c r="F182" s="43">
        <v>6</v>
      </c>
      <c r="G182" s="46" t="s">
        <v>1876</v>
      </c>
      <c r="H182" s="45" t="s">
        <v>1877</v>
      </c>
      <c r="I182" s="45" t="s">
        <v>1877</v>
      </c>
      <c r="J182" s="47">
        <v>2</v>
      </c>
      <c r="K182" s="45" t="s">
        <v>23</v>
      </c>
      <c r="L182" s="48" t="s">
        <v>822</v>
      </c>
      <c r="M182" s="143">
        <v>14</v>
      </c>
      <c r="N182" s="53" t="s">
        <v>1878</v>
      </c>
      <c r="O182" s="54" t="s">
        <v>1933</v>
      </c>
      <c r="P182" s="62" t="s">
        <v>1934</v>
      </c>
      <c r="Q182" s="20" t="s">
        <v>1935</v>
      </c>
      <c r="R182" s="20" t="s">
        <v>1936</v>
      </c>
      <c r="S182" s="82"/>
      <c r="T182" s="92"/>
      <c r="U182" s="92"/>
      <c r="V182" s="92"/>
      <c r="W182" s="120"/>
    </row>
    <row r="183" spans="1:23" s="94" customFormat="1" ht="18.75" customHeight="1" x14ac:dyDescent="0.3">
      <c r="A183" s="43">
        <v>166</v>
      </c>
      <c r="B183" s="43">
        <v>19001254</v>
      </c>
      <c r="C183" s="44" t="s">
        <v>2383</v>
      </c>
      <c r="D183" s="105" t="s">
        <v>3784</v>
      </c>
      <c r="E183" s="43" t="s">
        <v>1902</v>
      </c>
      <c r="F183" s="43">
        <v>8</v>
      </c>
      <c r="G183" s="46" t="s">
        <v>2384</v>
      </c>
      <c r="H183" s="45" t="s">
        <v>2385</v>
      </c>
      <c r="I183" s="45" t="s">
        <v>2385</v>
      </c>
      <c r="J183" s="47">
        <v>4</v>
      </c>
      <c r="K183" s="45" t="s">
        <v>2202</v>
      </c>
      <c r="L183" s="48" t="s">
        <v>46</v>
      </c>
      <c r="M183" s="143">
        <v>23</v>
      </c>
      <c r="N183" s="53" t="s">
        <v>1878</v>
      </c>
      <c r="O183" s="54" t="s">
        <v>2386</v>
      </c>
      <c r="P183" s="53">
        <v>15</v>
      </c>
      <c r="Q183" s="57" t="s">
        <v>2387</v>
      </c>
      <c r="R183" s="57" t="s">
        <v>2388</v>
      </c>
      <c r="S183" s="92"/>
      <c r="T183" s="82"/>
      <c r="U183" s="82"/>
      <c r="V183" s="113"/>
      <c r="W183" s="82"/>
    </row>
    <row r="184" spans="1:23" s="94" customFormat="1" ht="18.75" customHeight="1" x14ac:dyDescent="0.3">
      <c r="A184" s="42">
        <v>167</v>
      </c>
      <c r="B184" s="50">
        <v>19002147</v>
      </c>
      <c r="C184" s="44" t="s">
        <v>2259</v>
      </c>
      <c r="D184" s="108" t="s">
        <v>3915</v>
      </c>
      <c r="E184" s="50" t="s">
        <v>1902</v>
      </c>
      <c r="F184" s="50">
        <v>5</v>
      </c>
      <c r="G184" s="46" t="s">
        <v>2260</v>
      </c>
      <c r="H184" s="45" t="s">
        <v>2261</v>
      </c>
      <c r="I184" s="45" t="s">
        <v>2261</v>
      </c>
      <c r="J184" s="47">
        <v>4</v>
      </c>
      <c r="K184" s="45" t="s">
        <v>2202</v>
      </c>
      <c r="L184" s="56" t="s">
        <v>2262</v>
      </c>
      <c r="M184" s="143">
        <v>24</v>
      </c>
      <c r="N184" s="64" t="s">
        <v>1878</v>
      </c>
      <c r="O184" s="54" t="s">
        <v>2263</v>
      </c>
      <c r="P184" s="64">
        <v>16</v>
      </c>
      <c r="Q184" s="20" t="s">
        <v>2264</v>
      </c>
      <c r="R184" s="20" t="s">
        <v>2265</v>
      </c>
      <c r="T184" s="113"/>
      <c r="U184" s="113"/>
      <c r="V184" s="113"/>
      <c r="W184" s="115"/>
    </row>
    <row r="185" spans="1:23" s="94" customFormat="1" ht="18.75" customHeight="1" x14ac:dyDescent="0.3">
      <c r="A185" s="43">
        <v>168</v>
      </c>
      <c r="B185" s="50">
        <v>19001193</v>
      </c>
      <c r="C185" s="44" t="s">
        <v>1901</v>
      </c>
      <c r="D185" s="105" t="s">
        <v>3907</v>
      </c>
      <c r="E185" s="50" t="s">
        <v>1902</v>
      </c>
      <c r="F185" s="50">
        <v>5</v>
      </c>
      <c r="G185" s="46" t="s">
        <v>2260</v>
      </c>
      <c r="H185" s="45" t="s">
        <v>2261</v>
      </c>
      <c r="I185" s="45" t="s">
        <v>2261</v>
      </c>
      <c r="J185" s="47">
        <v>4</v>
      </c>
      <c r="K185" s="45" t="s">
        <v>2202</v>
      </c>
      <c r="L185" s="56" t="s">
        <v>69</v>
      </c>
      <c r="M185" s="143">
        <v>24</v>
      </c>
      <c r="N185" s="64" t="s">
        <v>1878</v>
      </c>
      <c r="O185" s="54" t="s">
        <v>2266</v>
      </c>
      <c r="P185" s="64">
        <v>20</v>
      </c>
      <c r="Q185" s="20" t="s">
        <v>2267</v>
      </c>
      <c r="R185" s="20" t="s">
        <v>2268</v>
      </c>
      <c r="S185" s="113"/>
      <c r="T185" s="114"/>
      <c r="U185" s="114"/>
      <c r="V185" s="114"/>
      <c r="W185" s="92"/>
    </row>
    <row r="186" spans="1:23" s="113" customFormat="1" ht="18.75" customHeight="1" x14ac:dyDescent="0.25">
      <c r="A186" s="42">
        <v>169</v>
      </c>
      <c r="B186" s="42">
        <v>19001284</v>
      </c>
      <c r="C186" s="58" t="s">
        <v>2199</v>
      </c>
      <c r="D186" s="105" t="s">
        <v>3825</v>
      </c>
      <c r="E186" s="50" t="s">
        <v>1902</v>
      </c>
      <c r="F186" s="50">
        <v>5</v>
      </c>
      <c r="G186" s="46" t="s">
        <v>2200</v>
      </c>
      <c r="H186" s="45" t="s">
        <v>2201</v>
      </c>
      <c r="I186" s="45" t="s">
        <v>2201</v>
      </c>
      <c r="J186" s="47">
        <v>4</v>
      </c>
      <c r="K186" s="45" t="s">
        <v>2202</v>
      </c>
      <c r="L186" s="56" t="s">
        <v>69</v>
      </c>
      <c r="M186" s="143">
        <v>23</v>
      </c>
      <c r="N186" s="64" t="s">
        <v>1878</v>
      </c>
      <c r="O186" s="54" t="s">
        <v>2203</v>
      </c>
      <c r="P186" s="64">
        <v>20</v>
      </c>
      <c r="Q186" s="20" t="s">
        <v>2204</v>
      </c>
      <c r="R186" s="20" t="s">
        <v>2205</v>
      </c>
      <c r="S186" s="92"/>
      <c r="T186" s="91"/>
      <c r="U186" s="91"/>
      <c r="V186" s="91"/>
      <c r="W186" s="92"/>
    </row>
    <row r="187" spans="1:23" s="113" customFormat="1" ht="18.75" customHeight="1" x14ac:dyDescent="0.25">
      <c r="A187" s="43">
        <v>170</v>
      </c>
      <c r="B187" s="50">
        <v>19000706</v>
      </c>
      <c r="C187" s="51" t="s">
        <v>2097</v>
      </c>
      <c r="D187" s="105" t="s">
        <v>3832</v>
      </c>
      <c r="E187" s="43" t="s">
        <v>2206</v>
      </c>
      <c r="F187" s="43">
        <v>5</v>
      </c>
      <c r="G187" s="46" t="s">
        <v>2200</v>
      </c>
      <c r="H187" s="45" t="s">
        <v>2201</v>
      </c>
      <c r="I187" s="45" t="s">
        <v>2201</v>
      </c>
      <c r="J187" s="47">
        <v>4</v>
      </c>
      <c r="K187" s="45" t="s">
        <v>2202</v>
      </c>
      <c r="L187" s="48" t="s">
        <v>2207</v>
      </c>
      <c r="M187" s="143">
        <v>14</v>
      </c>
      <c r="N187" s="53" t="s">
        <v>1878</v>
      </c>
      <c r="O187" s="54" t="s">
        <v>2208</v>
      </c>
      <c r="P187" s="53">
        <v>26</v>
      </c>
      <c r="Q187" s="20" t="s">
        <v>2209</v>
      </c>
      <c r="R187" s="20" t="s">
        <v>2210</v>
      </c>
      <c r="T187" s="92"/>
      <c r="U187" s="92"/>
      <c r="V187" s="92"/>
      <c r="W187" s="91"/>
    </row>
    <row r="188" spans="1:23" s="113" customFormat="1" ht="18.75" customHeight="1" x14ac:dyDescent="0.3">
      <c r="A188" s="42">
        <v>171</v>
      </c>
      <c r="B188" s="45">
        <v>19000709</v>
      </c>
      <c r="C188" s="46" t="s">
        <v>2211</v>
      </c>
      <c r="D188" s="105" t="s">
        <v>3790</v>
      </c>
      <c r="E188" s="43" t="s">
        <v>1902</v>
      </c>
      <c r="F188" s="43">
        <v>6</v>
      </c>
      <c r="G188" s="46" t="s">
        <v>2212</v>
      </c>
      <c r="H188" s="45" t="s">
        <v>2213</v>
      </c>
      <c r="I188" s="45" t="s">
        <v>2213</v>
      </c>
      <c r="J188" s="47">
        <v>4</v>
      </c>
      <c r="K188" s="45" t="s">
        <v>2202</v>
      </c>
      <c r="L188" s="48" t="s">
        <v>46</v>
      </c>
      <c r="M188" s="143">
        <v>22</v>
      </c>
      <c r="N188" s="53" t="s">
        <v>1878</v>
      </c>
      <c r="O188" s="54" t="s">
        <v>2214</v>
      </c>
      <c r="P188" s="53">
        <v>24</v>
      </c>
      <c r="Q188" s="57" t="s">
        <v>2215</v>
      </c>
      <c r="R188" s="57" t="s">
        <v>2216</v>
      </c>
      <c r="S188" s="94"/>
      <c r="T188" s="91"/>
      <c r="U188" s="91"/>
      <c r="V188" s="91"/>
      <c r="W188" s="91"/>
    </row>
    <row r="189" spans="1:23" s="113" customFormat="1" ht="18.75" customHeight="1" x14ac:dyDescent="0.25">
      <c r="A189" s="43">
        <v>172</v>
      </c>
      <c r="B189" s="50">
        <v>19001194</v>
      </c>
      <c r="C189" s="51" t="s">
        <v>2217</v>
      </c>
      <c r="D189" s="105" t="s">
        <v>3820</v>
      </c>
      <c r="E189" s="50" t="s">
        <v>1902</v>
      </c>
      <c r="F189" s="50">
        <v>6</v>
      </c>
      <c r="G189" s="46" t="s">
        <v>2212</v>
      </c>
      <c r="H189" s="45" t="s">
        <v>2213</v>
      </c>
      <c r="I189" s="45" t="s">
        <v>2213</v>
      </c>
      <c r="J189" s="47">
        <v>4</v>
      </c>
      <c r="K189" s="45" t="s">
        <v>2202</v>
      </c>
      <c r="L189" s="56" t="s">
        <v>29</v>
      </c>
      <c r="M189" s="143">
        <v>22</v>
      </c>
      <c r="N189" s="50" t="s">
        <v>1878</v>
      </c>
      <c r="O189" s="48" t="s">
        <v>2218</v>
      </c>
      <c r="P189" s="64">
        <v>21</v>
      </c>
      <c r="Q189" s="57" t="s">
        <v>2219</v>
      </c>
      <c r="R189" s="57" t="s">
        <v>2220</v>
      </c>
      <c r="S189" s="92"/>
      <c r="T189" s="92"/>
      <c r="U189" s="92"/>
      <c r="V189" s="92"/>
      <c r="W189" s="92"/>
    </row>
    <row r="190" spans="1:23" s="94" customFormat="1" ht="18.75" customHeight="1" x14ac:dyDescent="0.3">
      <c r="A190" s="42">
        <v>173</v>
      </c>
      <c r="B190" s="50">
        <v>19002129</v>
      </c>
      <c r="C190" s="65" t="s">
        <v>1962</v>
      </c>
      <c r="D190" s="105" t="s">
        <v>3843</v>
      </c>
      <c r="E190" s="43" t="s">
        <v>2206</v>
      </c>
      <c r="F190" s="43">
        <v>1</v>
      </c>
      <c r="G190" s="63" t="s">
        <v>2212</v>
      </c>
      <c r="H190" s="46" t="s">
        <v>2213</v>
      </c>
      <c r="I190" s="58" t="s">
        <v>2213</v>
      </c>
      <c r="J190" s="42">
        <v>4</v>
      </c>
      <c r="K190" s="42" t="s">
        <v>2221</v>
      </c>
      <c r="L190" s="48" t="s">
        <v>2222</v>
      </c>
      <c r="M190" s="70">
        <v>22</v>
      </c>
      <c r="N190" s="43" t="s">
        <v>2007</v>
      </c>
      <c r="O190" s="48" t="s">
        <v>2223</v>
      </c>
      <c r="P190" s="74" t="s">
        <v>2224</v>
      </c>
      <c r="Q190" s="20" t="s">
        <v>2225</v>
      </c>
      <c r="R190" s="20" t="s">
        <v>2226</v>
      </c>
      <c r="S190" s="92"/>
      <c r="T190" s="92"/>
      <c r="U190" s="92"/>
      <c r="V190" s="92"/>
      <c r="W190" s="91"/>
    </row>
    <row r="191" spans="1:23" s="94" customFormat="1" ht="18.75" customHeight="1" x14ac:dyDescent="0.3">
      <c r="A191" s="43">
        <v>174</v>
      </c>
      <c r="B191" s="50">
        <v>19000472</v>
      </c>
      <c r="C191" s="44" t="s">
        <v>2087</v>
      </c>
      <c r="D191" s="105" t="s">
        <v>3793</v>
      </c>
      <c r="E191" s="43" t="s">
        <v>2312</v>
      </c>
      <c r="F191" s="43">
        <v>1</v>
      </c>
      <c r="G191" s="63" t="s">
        <v>2313</v>
      </c>
      <c r="H191" s="46" t="s">
        <v>2314</v>
      </c>
      <c r="I191" s="58" t="s">
        <v>2314</v>
      </c>
      <c r="J191" s="42">
        <v>4</v>
      </c>
      <c r="K191" s="42" t="s">
        <v>2221</v>
      </c>
      <c r="L191" s="48" t="s">
        <v>2315</v>
      </c>
      <c r="M191" s="70">
        <v>21</v>
      </c>
      <c r="N191" s="43" t="s">
        <v>2007</v>
      </c>
      <c r="O191" s="48" t="s">
        <v>2316</v>
      </c>
      <c r="P191" s="66" t="s">
        <v>2317</v>
      </c>
      <c r="Q191" s="20" t="s">
        <v>2318</v>
      </c>
      <c r="R191" s="20" t="s">
        <v>2319</v>
      </c>
      <c r="S191" s="92"/>
      <c r="T191" s="113"/>
      <c r="U191" s="113"/>
      <c r="V191" s="113"/>
      <c r="W191" s="113"/>
    </row>
    <row r="192" spans="1:23" s="94" customFormat="1" ht="18.75" customHeight="1" x14ac:dyDescent="0.3">
      <c r="A192" s="42">
        <v>175</v>
      </c>
      <c r="B192" s="50">
        <v>19000880</v>
      </c>
      <c r="C192" s="44" t="s">
        <v>2227</v>
      </c>
      <c r="D192" s="105" t="s">
        <v>3842</v>
      </c>
      <c r="E192" s="43" t="s">
        <v>2206</v>
      </c>
      <c r="F192" s="43">
        <v>8</v>
      </c>
      <c r="G192" s="46" t="s">
        <v>2228</v>
      </c>
      <c r="H192" s="45" t="s">
        <v>2229</v>
      </c>
      <c r="I192" s="45" t="s">
        <v>2229</v>
      </c>
      <c r="J192" s="47">
        <v>4</v>
      </c>
      <c r="K192" s="45" t="s">
        <v>2202</v>
      </c>
      <c r="L192" s="48" t="s">
        <v>2230</v>
      </c>
      <c r="M192" s="143">
        <v>22</v>
      </c>
      <c r="N192" s="53" t="s">
        <v>1878</v>
      </c>
      <c r="O192" s="54" t="s">
        <v>2231</v>
      </c>
      <c r="P192" s="53">
        <v>28</v>
      </c>
      <c r="Q192" s="20" t="s">
        <v>2232</v>
      </c>
      <c r="R192" s="20" t="s">
        <v>2233</v>
      </c>
      <c r="S192" s="82"/>
      <c r="T192" s="92"/>
      <c r="U192" s="92"/>
      <c r="V192" s="92"/>
      <c r="W192" s="92"/>
    </row>
    <row r="193" spans="1:23" s="94" customFormat="1" ht="18.75" customHeight="1" x14ac:dyDescent="0.3">
      <c r="A193" s="43">
        <v>176</v>
      </c>
      <c r="B193" s="50">
        <v>19000116</v>
      </c>
      <c r="C193" s="51" t="s">
        <v>2537</v>
      </c>
      <c r="D193" s="105" t="s">
        <v>3771</v>
      </c>
      <c r="E193" s="50" t="s">
        <v>1875</v>
      </c>
      <c r="F193" s="50">
        <v>6</v>
      </c>
      <c r="G193" s="46" t="s">
        <v>2360</v>
      </c>
      <c r="H193" s="45" t="s">
        <v>3177</v>
      </c>
      <c r="I193" s="45" t="s">
        <v>3177</v>
      </c>
      <c r="J193" s="47">
        <v>4</v>
      </c>
      <c r="K193" s="45" t="s">
        <v>2362</v>
      </c>
      <c r="L193" s="56" t="s">
        <v>3178</v>
      </c>
      <c r="M193" s="142">
        <v>21</v>
      </c>
      <c r="N193" s="50" t="s">
        <v>1878</v>
      </c>
      <c r="O193" s="48" t="s">
        <v>3179</v>
      </c>
      <c r="P193" s="75">
        <v>11</v>
      </c>
      <c r="Q193" s="57" t="s">
        <v>3180</v>
      </c>
      <c r="R193" s="57" t="s">
        <v>3181</v>
      </c>
      <c r="S193" s="91"/>
      <c r="W193" s="82"/>
    </row>
    <row r="194" spans="1:23" s="94" customFormat="1" ht="18.75" customHeight="1" x14ac:dyDescent="0.3">
      <c r="A194" s="42">
        <v>177</v>
      </c>
      <c r="B194" s="43">
        <v>19001058</v>
      </c>
      <c r="C194" s="48" t="s">
        <v>2366</v>
      </c>
      <c r="D194" s="105" t="s">
        <v>3814</v>
      </c>
      <c r="E194" s="43" t="s">
        <v>1902</v>
      </c>
      <c r="F194" s="53">
        <v>4</v>
      </c>
      <c r="G194" s="46" t="s">
        <v>2360</v>
      </c>
      <c r="H194" s="45" t="s">
        <v>2361</v>
      </c>
      <c r="I194" s="45" t="s">
        <v>2361</v>
      </c>
      <c r="J194" s="47">
        <v>4</v>
      </c>
      <c r="K194" s="77" t="s">
        <v>2362</v>
      </c>
      <c r="L194" s="48" t="s">
        <v>2367</v>
      </c>
      <c r="M194" s="143">
        <v>21</v>
      </c>
      <c r="N194" s="43" t="s">
        <v>1878</v>
      </c>
      <c r="O194" s="48" t="s">
        <v>2368</v>
      </c>
      <c r="P194" s="45">
        <v>14</v>
      </c>
      <c r="Q194" s="20" t="s">
        <v>2369</v>
      </c>
      <c r="R194" s="20" t="s">
        <v>2370</v>
      </c>
      <c r="S194" s="93"/>
      <c r="T194" s="92"/>
      <c r="U194" s="92"/>
      <c r="V194" s="92"/>
      <c r="W194" s="92"/>
    </row>
    <row r="195" spans="1:23" s="94" customFormat="1" ht="18.75" customHeight="1" x14ac:dyDescent="0.3">
      <c r="A195" s="43">
        <v>178</v>
      </c>
      <c r="B195" s="45">
        <v>19001047</v>
      </c>
      <c r="C195" s="46" t="s">
        <v>2359</v>
      </c>
      <c r="D195" s="105" t="s">
        <v>3822</v>
      </c>
      <c r="E195" s="43" t="s">
        <v>1902</v>
      </c>
      <c r="F195" s="53">
        <v>4</v>
      </c>
      <c r="G195" s="46" t="s">
        <v>2360</v>
      </c>
      <c r="H195" s="45" t="s">
        <v>2361</v>
      </c>
      <c r="I195" s="45" t="s">
        <v>2361</v>
      </c>
      <c r="J195" s="47">
        <v>4</v>
      </c>
      <c r="K195" s="77" t="s">
        <v>2362</v>
      </c>
      <c r="L195" s="48" t="s">
        <v>46</v>
      </c>
      <c r="M195" s="143">
        <v>21</v>
      </c>
      <c r="N195" s="53" t="s">
        <v>1878</v>
      </c>
      <c r="O195" s="54" t="s">
        <v>2363</v>
      </c>
      <c r="P195" s="53">
        <v>15</v>
      </c>
      <c r="Q195" s="57" t="s">
        <v>2364</v>
      </c>
      <c r="R195" s="57" t="s">
        <v>2365</v>
      </c>
      <c r="S195" s="92"/>
      <c r="W195" s="92"/>
    </row>
    <row r="196" spans="1:23" s="94" customFormat="1" ht="18.75" customHeight="1" x14ac:dyDescent="0.3">
      <c r="A196" s="42">
        <v>179</v>
      </c>
      <c r="B196" s="50">
        <v>19000485</v>
      </c>
      <c r="C196" s="51" t="s">
        <v>2627</v>
      </c>
      <c r="D196" s="105" t="s">
        <v>3800</v>
      </c>
      <c r="E196" s="50" t="s">
        <v>1875</v>
      </c>
      <c r="F196" s="50">
        <v>6</v>
      </c>
      <c r="G196" s="46" t="s">
        <v>3182</v>
      </c>
      <c r="H196" s="45" t="s">
        <v>3177</v>
      </c>
      <c r="I196" s="45" t="s">
        <v>3177</v>
      </c>
      <c r="J196" s="47">
        <v>4</v>
      </c>
      <c r="K196" s="45" t="s">
        <v>2362</v>
      </c>
      <c r="L196" s="56" t="s">
        <v>3183</v>
      </c>
      <c r="M196" s="142">
        <v>21</v>
      </c>
      <c r="N196" s="50" t="s">
        <v>1878</v>
      </c>
      <c r="O196" s="48" t="s">
        <v>3184</v>
      </c>
      <c r="P196" s="75">
        <v>11</v>
      </c>
      <c r="Q196" s="83" t="s">
        <v>3185</v>
      </c>
      <c r="R196" s="84" t="s">
        <v>3186</v>
      </c>
      <c r="T196" s="91"/>
      <c r="U196" s="91"/>
      <c r="V196" s="91"/>
      <c r="W196" s="113"/>
    </row>
    <row r="197" spans="1:23" s="118" customFormat="1" ht="18.75" customHeight="1" x14ac:dyDescent="0.3">
      <c r="A197" s="43">
        <v>180</v>
      </c>
      <c r="B197" s="45">
        <v>19001108</v>
      </c>
      <c r="C197" s="46" t="s">
        <v>3320</v>
      </c>
      <c r="D197" s="105" t="s">
        <v>3746</v>
      </c>
      <c r="E197" s="43" t="s">
        <v>1875</v>
      </c>
      <c r="F197" s="43">
        <v>8</v>
      </c>
      <c r="G197" s="46" t="s">
        <v>2468</v>
      </c>
      <c r="H197" s="45" t="s">
        <v>3458</v>
      </c>
      <c r="I197" s="45" t="s">
        <v>3458</v>
      </c>
      <c r="J197" s="47">
        <v>4</v>
      </c>
      <c r="K197" s="45" t="s">
        <v>3459</v>
      </c>
      <c r="L197" s="48" t="s">
        <v>24</v>
      </c>
      <c r="M197" s="142">
        <v>21</v>
      </c>
      <c r="N197" s="43" t="s">
        <v>1878</v>
      </c>
      <c r="O197" s="48" t="s">
        <v>3476</v>
      </c>
      <c r="P197" s="61">
        <v>15</v>
      </c>
      <c r="Q197" s="85" t="s">
        <v>3477</v>
      </c>
      <c r="R197" s="85" t="s">
        <v>3478</v>
      </c>
      <c r="S197" s="113"/>
      <c r="T197" s="91"/>
      <c r="U197" s="91"/>
      <c r="V197" s="91"/>
      <c r="W197" s="94"/>
    </row>
    <row r="198" spans="1:23" s="118" customFormat="1" ht="18.75" customHeight="1" x14ac:dyDescent="0.3">
      <c r="A198" s="42">
        <v>181</v>
      </c>
      <c r="B198" s="50">
        <v>19000438</v>
      </c>
      <c r="C198" s="44" t="s">
        <v>2299</v>
      </c>
      <c r="D198" s="105" t="s">
        <v>3770</v>
      </c>
      <c r="E198" s="43" t="s">
        <v>1902</v>
      </c>
      <c r="F198" s="53">
        <v>8</v>
      </c>
      <c r="G198" s="46" t="s">
        <v>2468</v>
      </c>
      <c r="H198" s="45" t="s">
        <v>2463</v>
      </c>
      <c r="I198" s="45" t="s">
        <v>2463</v>
      </c>
      <c r="J198" s="47">
        <v>4</v>
      </c>
      <c r="K198" s="45" t="s">
        <v>2469</v>
      </c>
      <c r="L198" s="48" t="s">
        <v>1927</v>
      </c>
      <c r="M198" s="143">
        <v>21</v>
      </c>
      <c r="N198" s="53" t="s">
        <v>1878</v>
      </c>
      <c r="O198" s="54" t="s">
        <v>2470</v>
      </c>
      <c r="P198" s="62" t="s">
        <v>2343</v>
      </c>
      <c r="Q198" s="57" t="s">
        <v>2471</v>
      </c>
      <c r="R198" s="57" t="s">
        <v>2472</v>
      </c>
      <c r="S198" s="82"/>
      <c r="T198" s="94"/>
      <c r="U198" s="94"/>
      <c r="V198" s="94"/>
      <c r="W198" s="113"/>
    </row>
    <row r="199" spans="1:23" s="118" customFormat="1" ht="18.75" customHeight="1" x14ac:dyDescent="0.3">
      <c r="A199" s="43">
        <v>182</v>
      </c>
      <c r="B199" s="45">
        <v>19000294</v>
      </c>
      <c r="C199" s="46" t="s">
        <v>3045</v>
      </c>
      <c r="D199" s="105" t="s">
        <v>3772</v>
      </c>
      <c r="E199" s="43" t="s">
        <v>1875</v>
      </c>
      <c r="F199" s="43">
        <v>8</v>
      </c>
      <c r="G199" s="46" t="s">
        <v>2462</v>
      </c>
      <c r="H199" s="45" t="s">
        <v>3458</v>
      </c>
      <c r="I199" s="45" t="s">
        <v>3458</v>
      </c>
      <c r="J199" s="47">
        <v>4</v>
      </c>
      <c r="K199" s="45" t="s">
        <v>3459</v>
      </c>
      <c r="L199" s="48" t="s">
        <v>24</v>
      </c>
      <c r="M199" s="142">
        <v>21</v>
      </c>
      <c r="N199" s="43" t="s">
        <v>1878</v>
      </c>
      <c r="O199" s="48" t="s">
        <v>3479</v>
      </c>
      <c r="P199" s="97">
        <v>15</v>
      </c>
      <c r="Q199" s="85" t="s">
        <v>3480</v>
      </c>
      <c r="R199" s="85" t="s">
        <v>3481</v>
      </c>
      <c r="S199" s="113"/>
      <c r="T199" s="94"/>
      <c r="U199" s="94"/>
      <c r="V199" s="94"/>
      <c r="W199" s="82"/>
    </row>
    <row r="200" spans="1:23" s="118" customFormat="1" ht="18.75" customHeight="1" x14ac:dyDescent="0.3">
      <c r="A200" s="42">
        <v>183</v>
      </c>
      <c r="B200" s="43">
        <v>19002095</v>
      </c>
      <c r="C200" s="44" t="s">
        <v>2037</v>
      </c>
      <c r="D200" s="105" t="s">
        <v>3829</v>
      </c>
      <c r="E200" s="43" t="s">
        <v>2312</v>
      </c>
      <c r="F200" s="43">
        <v>3</v>
      </c>
      <c r="G200" s="46" t="s">
        <v>2462</v>
      </c>
      <c r="H200" s="45" t="s">
        <v>2463</v>
      </c>
      <c r="I200" s="77" t="s">
        <v>2463</v>
      </c>
      <c r="J200" s="47">
        <v>4</v>
      </c>
      <c r="K200" s="45" t="s">
        <v>2464</v>
      </c>
      <c r="L200" s="48" t="s">
        <v>46</v>
      </c>
      <c r="M200" s="70">
        <v>21</v>
      </c>
      <c r="N200" s="53" t="s">
        <v>2007</v>
      </c>
      <c r="O200" s="54" t="s">
        <v>2465</v>
      </c>
      <c r="P200" s="53">
        <v>10</v>
      </c>
      <c r="Q200" s="57" t="s">
        <v>2466</v>
      </c>
      <c r="R200" s="20" t="s">
        <v>2467</v>
      </c>
      <c r="S200" s="94"/>
      <c r="T200" s="91"/>
      <c r="U200" s="91"/>
      <c r="V200" s="91"/>
      <c r="W200" s="92"/>
    </row>
    <row r="201" spans="1:23" s="118" customFormat="1" ht="18.75" customHeight="1" x14ac:dyDescent="0.25">
      <c r="A201" s="43">
        <v>184</v>
      </c>
      <c r="B201" s="45">
        <v>19001047</v>
      </c>
      <c r="C201" s="46" t="s">
        <v>2359</v>
      </c>
      <c r="D201" s="105" t="s">
        <v>3822</v>
      </c>
      <c r="E201" s="43" t="s">
        <v>2312</v>
      </c>
      <c r="F201" s="43">
        <v>3</v>
      </c>
      <c r="G201" s="46" t="s">
        <v>2473</v>
      </c>
      <c r="H201" s="45" t="s">
        <v>2463</v>
      </c>
      <c r="I201" s="77" t="s">
        <v>2463</v>
      </c>
      <c r="J201" s="47">
        <v>4</v>
      </c>
      <c r="K201" s="45" t="s">
        <v>2464</v>
      </c>
      <c r="L201" s="48" t="s">
        <v>2474</v>
      </c>
      <c r="M201" s="70">
        <v>12</v>
      </c>
      <c r="N201" s="53" t="s">
        <v>2007</v>
      </c>
      <c r="O201" s="54" t="s">
        <v>2475</v>
      </c>
      <c r="P201" s="53">
        <v>10</v>
      </c>
      <c r="Q201" s="57" t="s">
        <v>2476</v>
      </c>
      <c r="R201" s="57" t="s">
        <v>2477</v>
      </c>
      <c r="S201" s="91"/>
      <c r="T201" s="91"/>
      <c r="U201" s="91"/>
      <c r="V201" s="91"/>
      <c r="W201" s="92"/>
    </row>
    <row r="202" spans="1:23" s="92" customFormat="1" ht="18.75" customHeight="1" x14ac:dyDescent="0.3">
      <c r="A202" s="42">
        <v>185</v>
      </c>
      <c r="B202" s="42">
        <v>19000165</v>
      </c>
      <c r="C202" s="63" t="s">
        <v>3327</v>
      </c>
      <c r="D202" s="105" t="s">
        <v>3868</v>
      </c>
      <c r="E202" s="43" t="s">
        <v>1875</v>
      </c>
      <c r="F202" s="43">
        <v>8</v>
      </c>
      <c r="G202" s="46" t="s">
        <v>2473</v>
      </c>
      <c r="H202" s="45" t="s">
        <v>3458</v>
      </c>
      <c r="I202" s="45" t="s">
        <v>3458</v>
      </c>
      <c r="J202" s="47">
        <v>4</v>
      </c>
      <c r="K202" s="45" t="s">
        <v>3459</v>
      </c>
      <c r="L202" s="56" t="s">
        <v>3468</v>
      </c>
      <c r="M202" s="142">
        <v>21</v>
      </c>
      <c r="N202" s="50" t="s">
        <v>1878</v>
      </c>
      <c r="O202" s="48" t="s">
        <v>3469</v>
      </c>
      <c r="P202" s="96">
        <v>12</v>
      </c>
      <c r="Q202" s="85" t="s">
        <v>3470</v>
      </c>
      <c r="R202" s="85" t="s">
        <v>3471</v>
      </c>
      <c r="S202" s="94"/>
      <c r="T202" s="91"/>
      <c r="U202" s="91"/>
      <c r="V202" s="91"/>
      <c r="W202" s="82"/>
    </row>
    <row r="203" spans="1:23" s="92" customFormat="1" ht="18.75" customHeight="1" x14ac:dyDescent="0.25">
      <c r="A203" s="43">
        <v>186</v>
      </c>
      <c r="B203" s="53">
        <v>19000081</v>
      </c>
      <c r="C203" s="48" t="s">
        <v>2774</v>
      </c>
      <c r="D203" s="105" t="s">
        <v>3739</v>
      </c>
      <c r="E203" s="43" t="s">
        <v>1875</v>
      </c>
      <c r="F203" s="43">
        <v>8</v>
      </c>
      <c r="G203" s="46" t="s">
        <v>3482</v>
      </c>
      <c r="H203" s="45" t="s">
        <v>3458</v>
      </c>
      <c r="I203" s="45" t="s">
        <v>3458</v>
      </c>
      <c r="J203" s="47">
        <v>4</v>
      </c>
      <c r="K203" s="45" t="s">
        <v>3459</v>
      </c>
      <c r="L203" s="56" t="s">
        <v>3483</v>
      </c>
      <c r="M203" s="142">
        <v>12</v>
      </c>
      <c r="N203" s="50" t="s">
        <v>1878</v>
      </c>
      <c r="O203" s="48" t="s">
        <v>3484</v>
      </c>
      <c r="P203" s="96">
        <v>12</v>
      </c>
      <c r="Q203" s="85" t="s">
        <v>3485</v>
      </c>
      <c r="R203" s="85" t="s">
        <v>3486</v>
      </c>
      <c r="T203" s="91"/>
      <c r="U203" s="91"/>
      <c r="V203" s="91"/>
      <c r="W203" s="122"/>
    </row>
    <row r="204" spans="1:23" s="92" customFormat="1" ht="18.75" customHeight="1" x14ac:dyDescent="0.3">
      <c r="A204" s="42">
        <v>187</v>
      </c>
      <c r="B204" s="42">
        <v>19000002</v>
      </c>
      <c r="C204" s="79" t="s">
        <v>3456</v>
      </c>
      <c r="D204" s="105" t="s">
        <v>3765</v>
      </c>
      <c r="E204" s="43" t="s">
        <v>1875</v>
      </c>
      <c r="F204" s="43">
        <v>8</v>
      </c>
      <c r="G204" s="46" t="s">
        <v>3457</v>
      </c>
      <c r="H204" s="45" t="s">
        <v>3458</v>
      </c>
      <c r="I204" s="45" t="s">
        <v>3458</v>
      </c>
      <c r="J204" s="47">
        <v>4</v>
      </c>
      <c r="K204" s="45" t="s">
        <v>3459</v>
      </c>
      <c r="L204" s="56" t="s">
        <v>69</v>
      </c>
      <c r="M204" s="142">
        <v>21</v>
      </c>
      <c r="N204" s="50" t="s">
        <v>1878</v>
      </c>
      <c r="O204" s="48" t="s">
        <v>3460</v>
      </c>
      <c r="P204" s="95">
        <v>15</v>
      </c>
      <c r="Q204" s="85" t="s">
        <v>3461</v>
      </c>
      <c r="R204" s="85" t="s">
        <v>3462</v>
      </c>
      <c r="S204" s="113"/>
      <c r="T204" s="93"/>
      <c r="U204" s="93"/>
      <c r="V204" s="93"/>
    </row>
    <row r="205" spans="1:23" s="92" customFormat="1" ht="18.75" customHeight="1" x14ac:dyDescent="0.3">
      <c r="A205" s="43">
        <v>188</v>
      </c>
      <c r="B205" s="45">
        <v>19001159</v>
      </c>
      <c r="C205" s="55" t="s">
        <v>1584</v>
      </c>
      <c r="D205" s="105" t="s">
        <v>3667</v>
      </c>
      <c r="E205" s="43" t="s">
        <v>1875</v>
      </c>
      <c r="F205" s="43">
        <v>8</v>
      </c>
      <c r="G205" s="46" t="s">
        <v>3463</v>
      </c>
      <c r="H205" s="45" t="s">
        <v>3458</v>
      </c>
      <c r="I205" s="45" t="s">
        <v>3458</v>
      </c>
      <c r="J205" s="47">
        <v>4</v>
      </c>
      <c r="K205" s="45" t="s">
        <v>3459</v>
      </c>
      <c r="L205" s="56" t="s">
        <v>3464</v>
      </c>
      <c r="M205" s="142">
        <v>21</v>
      </c>
      <c r="N205" s="50" t="s">
        <v>1878</v>
      </c>
      <c r="O205" s="48" t="s">
        <v>3465</v>
      </c>
      <c r="P205" s="59">
        <v>14</v>
      </c>
      <c r="Q205" s="20" t="s">
        <v>3466</v>
      </c>
      <c r="R205" s="20" t="s">
        <v>3467</v>
      </c>
      <c r="S205" s="112"/>
      <c r="T205" s="94"/>
      <c r="U205" s="94"/>
      <c r="V205" s="94"/>
      <c r="W205" s="118"/>
    </row>
    <row r="206" spans="1:23" s="92" customFormat="1" ht="18.75" customHeight="1" x14ac:dyDescent="0.25">
      <c r="A206" s="42">
        <v>189</v>
      </c>
      <c r="B206" s="45">
        <v>19000081</v>
      </c>
      <c r="C206" s="55" t="s">
        <v>2774</v>
      </c>
      <c r="D206" s="105" t="s">
        <v>3739</v>
      </c>
      <c r="E206" s="43" t="s">
        <v>1875</v>
      </c>
      <c r="F206" s="53">
        <v>8</v>
      </c>
      <c r="G206" s="46" t="s">
        <v>3472</v>
      </c>
      <c r="H206" s="45" t="s">
        <v>3458</v>
      </c>
      <c r="I206" s="45" t="s">
        <v>3458</v>
      </c>
      <c r="J206" s="47">
        <v>4</v>
      </c>
      <c r="K206" s="45" t="s">
        <v>3459</v>
      </c>
      <c r="L206" s="54" t="s">
        <v>876</v>
      </c>
      <c r="M206" s="142">
        <v>21</v>
      </c>
      <c r="N206" s="43" t="s">
        <v>1878</v>
      </c>
      <c r="O206" s="48" t="s">
        <v>3473</v>
      </c>
      <c r="P206" s="43">
        <v>15</v>
      </c>
      <c r="Q206" s="106" t="s">
        <v>3474</v>
      </c>
      <c r="R206" s="107" t="s">
        <v>3475</v>
      </c>
      <c r="S206" s="113"/>
      <c r="T206" s="91"/>
      <c r="U206" s="91"/>
      <c r="V206" s="91"/>
      <c r="W206" s="122"/>
    </row>
    <row r="207" spans="1:23" s="92" customFormat="1" ht="18.75" customHeight="1" x14ac:dyDescent="0.3">
      <c r="A207" s="43">
        <v>190</v>
      </c>
      <c r="B207" s="50">
        <v>19001058</v>
      </c>
      <c r="C207" s="44" t="s">
        <v>2366</v>
      </c>
      <c r="D207" s="105" t="s">
        <v>3814</v>
      </c>
      <c r="E207" s="50" t="s">
        <v>1875</v>
      </c>
      <c r="F207" s="50">
        <v>6</v>
      </c>
      <c r="G207" s="46" t="s">
        <v>3603</v>
      </c>
      <c r="H207" s="45" t="s">
        <v>3604</v>
      </c>
      <c r="I207" s="45" t="s">
        <v>3604</v>
      </c>
      <c r="J207" s="47">
        <v>3</v>
      </c>
      <c r="K207" s="45" t="s">
        <v>23</v>
      </c>
      <c r="L207" s="56" t="s">
        <v>3605</v>
      </c>
      <c r="M207" s="142">
        <v>23</v>
      </c>
      <c r="N207" s="50" t="s">
        <v>1878</v>
      </c>
      <c r="O207" s="56" t="s">
        <v>3606</v>
      </c>
      <c r="P207" s="69" t="s">
        <v>2413</v>
      </c>
      <c r="Q207" s="57" t="s">
        <v>3607</v>
      </c>
      <c r="R207" s="57" t="s">
        <v>3608</v>
      </c>
      <c r="T207" s="93"/>
      <c r="U207" s="93"/>
      <c r="V207" s="93"/>
    </row>
    <row r="208" spans="1:23" s="92" customFormat="1" ht="18.75" customHeight="1" x14ac:dyDescent="0.25">
      <c r="A208" s="42">
        <v>191</v>
      </c>
      <c r="B208" s="50">
        <v>19002129</v>
      </c>
      <c r="C208" s="65" t="s">
        <v>1962</v>
      </c>
      <c r="D208" s="105" t="s">
        <v>3843</v>
      </c>
      <c r="E208" s="43" t="s">
        <v>1902</v>
      </c>
      <c r="F208" s="43">
        <v>8</v>
      </c>
      <c r="G208" s="46" t="s">
        <v>2339</v>
      </c>
      <c r="H208" s="45" t="s">
        <v>2340</v>
      </c>
      <c r="I208" s="45" t="s">
        <v>2341</v>
      </c>
      <c r="J208" s="47">
        <v>3</v>
      </c>
      <c r="K208" s="45" t="s">
        <v>23</v>
      </c>
      <c r="L208" s="48" t="s">
        <v>383</v>
      </c>
      <c r="M208" s="143">
        <v>24</v>
      </c>
      <c r="N208" s="43" t="s">
        <v>1878</v>
      </c>
      <c r="O208" s="48" t="s">
        <v>2342</v>
      </c>
      <c r="P208" s="62" t="s">
        <v>2343</v>
      </c>
      <c r="Q208" s="57" t="s">
        <v>2344</v>
      </c>
      <c r="R208" s="57" t="s">
        <v>2345</v>
      </c>
      <c r="S208" s="91"/>
      <c r="T208" s="91"/>
      <c r="U208" s="91"/>
      <c r="V208" s="91"/>
      <c r="W208" s="91"/>
    </row>
    <row r="209" spans="1:23" s="92" customFormat="1" ht="18.75" customHeight="1" x14ac:dyDescent="0.25">
      <c r="A209" s="43">
        <v>192</v>
      </c>
      <c r="B209" s="42">
        <v>19000441</v>
      </c>
      <c r="C209" s="63" t="s">
        <v>2478</v>
      </c>
      <c r="D209" s="105" t="s">
        <v>3734</v>
      </c>
      <c r="E209" s="43" t="s">
        <v>1875</v>
      </c>
      <c r="F209" s="43">
        <v>1</v>
      </c>
      <c r="G209" s="55" t="s">
        <v>3301</v>
      </c>
      <c r="H209" s="46" t="s">
        <v>3302</v>
      </c>
      <c r="I209" s="46" t="s">
        <v>3302</v>
      </c>
      <c r="J209" s="47">
        <v>3</v>
      </c>
      <c r="K209" s="45" t="s">
        <v>3303</v>
      </c>
      <c r="L209" s="48" t="s">
        <v>24</v>
      </c>
      <c r="M209" s="142">
        <v>22</v>
      </c>
      <c r="N209" s="43" t="s">
        <v>1878</v>
      </c>
      <c r="O209" s="48" t="s">
        <v>3344</v>
      </c>
      <c r="P209" s="43">
        <v>21</v>
      </c>
      <c r="Q209" s="85" t="s">
        <v>3345</v>
      </c>
      <c r="R209" s="85" t="s">
        <v>3346</v>
      </c>
      <c r="S209" s="82"/>
      <c r="W209" s="113"/>
    </row>
    <row r="210" spans="1:23" s="92" customFormat="1" ht="18.75" customHeight="1" x14ac:dyDescent="0.3">
      <c r="A210" s="42">
        <v>193</v>
      </c>
      <c r="B210" s="45">
        <v>19002205</v>
      </c>
      <c r="C210" s="55" t="s">
        <v>1886</v>
      </c>
      <c r="D210" s="105" t="s">
        <v>3738</v>
      </c>
      <c r="E210" s="43" t="s">
        <v>1875</v>
      </c>
      <c r="F210" s="43">
        <v>1</v>
      </c>
      <c r="G210" s="46" t="s">
        <v>3301</v>
      </c>
      <c r="H210" s="46" t="s">
        <v>3302</v>
      </c>
      <c r="I210" s="46" t="s">
        <v>3302</v>
      </c>
      <c r="J210" s="47">
        <v>3</v>
      </c>
      <c r="K210" s="45" t="s">
        <v>3303</v>
      </c>
      <c r="L210" s="48" t="s">
        <v>876</v>
      </c>
      <c r="M210" s="142">
        <v>22</v>
      </c>
      <c r="N210" s="43" t="s">
        <v>1878</v>
      </c>
      <c r="O210" s="48" t="s">
        <v>3341</v>
      </c>
      <c r="P210" s="43">
        <v>24</v>
      </c>
      <c r="Q210" s="85" t="s">
        <v>3342</v>
      </c>
      <c r="R210" s="85" t="s">
        <v>3343</v>
      </c>
      <c r="S210" s="114"/>
      <c r="T210" s="113"/>
      <c r="U210" s="113"/>
      <c r="V210" s="113"/>
      <c r="W210" s="94"/>
    </row>
    <row r="211" spans="1:23" s="92" customFormat="1" ht="18.75" customHeight="1" x14ac:dyDescent="0.3">
      <c r="A211" s="43">
        <v>194</v>
      </c>
      <c r="B211" s="43">
        <v>19001108</v>
      </c>
      <c r="C211" s="44" t="s">
        <v>3320</v>
      </c>
      <c r="D211" s="105" t="s">
        <v>3746</v>
      </c>
      <c r="E211" s="43" t="s">
        <v>1875</v>
      </c>
      <c r="F211" s="43">
        <v>1</v>
      </c>
      <c r="G211" s="46" t="s">
        <v>3301</v>
      </c>
      <c r="H211" s="46" t="s">
        <v>3302</v>
      </c>
      <c r="I211" s="46" t="s">
        <v>3302</v>
      </c>
      <c r="J211" s="47">
        <v>3</v>
      </c>
      <c r="K211" s="45" t="s">
        <v>3303</v>
      </c>
      <c r="L211" s="48" t="s">
        <v>46</v>
      </c>
      <c r="M211" s="142">
        <v>22</v>
      </c>
      <c r="N211" s="43" t="s">
        <v>1878</v>
      </c>
      <c r="O211" s="48" t="s">
        <v>3321</v>
      </c>
      <c r="P211" s="43">
        <v>21</v>
      </c>
      <c r="Q211" s="85" t="s">
        <v>3322</v>
      </c>
      <c r="R211" s="85" t="s">
        <v>3323</v>
      </c>
      <c r="W211" s="94"/>
    </row>
    <row r="212" spans="1:23" s="92" customFormat="1" ht="18.75" customHeight="1" x14ac:dyDescent="0.25">
      <c r="A212" s="42">
        <v>195</v>
      </c>
      <c r="B212" s="42">
        <v>19000093</v>
      </c>
      <c r="C212" s="63" t="s">
        <v>3147</v>
      </c>
      <c r="D212" s="105" t="s">
        <v>3782</v>
      </c>
      <c r="E212" s="43" t="s">
        <v>1875</v>
      </c>
      <c r="F212" s="43">
        <v>1</v>
      </c>
      <c r="G212" s="46" t="s">
        <v>3301</v>
      </c>
      <c r="H212" s="46" t="s">
        <v>3302</v>
      </c>
      <c r="I212" s="46" t="s">
        <v>3302</v>
      </c>
      <c r="J212" s="47">
        <v>3</v>
      </c>
      <c r="K212" s="45" t="s">
        <v>3303</v>
      </c>
      <c r="L212" s="48" t="s">
        <v>24</v>
      </c>
      <c r="M212" s="142">
        <v>22</v>
      </c>
      <c r="N212" s="43" t="s">
        <v>1878</v>
      </c>
      <c r="O212" s="48" t="s">
        <v>3347</v>
      </c>
      <c r="P212" s="43">
        <v>22</v>
      </c>
      <c r="Q212" s="85" t="s">
        <v>3348</v>
      </c>
      <c r="R212" s="85" t="s">
        <v>3349</v>
      </c>
      <c r="S212" s="82"/>
      <c r="W212" s="113"/>
    </row>
    <row r="213" spans="1:23" s="92" customFormat="1" ht="18.75" customHeight="1" x14ac:dyDescent="0.25">
      <c r="A213" s="43">
        <v>196</v>
      </c>
      <c r="B213" s="43">
        <v>19002140</v>
      </c>
      <c r="C213" s="44" t="s">
        <v>2241</v>
      </c>
      <c r="D213" s="105" t="s">
        <v>3803</v>
      </c>
      <c r="E213" s="43" t="s">
        <v>1875</v>
      </c>
      <c r="F213" s="43">
        <v>1</v>
      </c>
      <c r="G213" s="63" t="s">
        <v>3301</v>
      </c>
      <c r="H213" s="58" t="s">
        <v>3302</v>
      </c>
      <c r="I213" s="58" t="s">
        <v>3302</v>
      </c>
      <c r="J213" s="72">
        <v>3</v>
      </c>
      <c r="K213" s="42" t="s">
        <v>3303</v>
      </c>
      <c r="L213" s="48" t="s">
        <v>278</v>
      </c>
      <c r="M213" s="142">
        <v>22</v>
      </c>
      <c r="N213" s="43" t="s">
        <v>1878</v>
      </c>
      <c r="O213" s="48" t="s">
        <v>3307</v>
      </c>
      <c r="P213" s="43">
        <v>25</v>
      </c>
      <c r="Q213" s="20" t="s">
        <v>3308</v>
      </c>
      <c r="R213" s="20" t="s">
        <v>3309</v>
      </c>
      <c r="S213" s="91"/>
      <c r="T213" s="114"/>
      <c r="U213" s="114"/>
      <c r="V213" s="114"/>
    </row>
    <row r="214" spans="1:23" s="92" customFormat="1" ht="18.75" customHeight="1" x14ac:dyDescent="0.25">
      <c r="A214" s="42">
        <v>197</v>
      </c>
      <c r="B214" s="50">
        <v>19000559</v>
      </c>
      <c r="C214" s="80" t="s">
        <v>2416</v>
      </c>
      <c r="D214" s="105" t="s">
        <v>3812</v>
      </c>
      <c r="E214" s="43" t="s">
        <v>1875</v>
      </c>
      <c r="F214" s="43">
        <v>1</v>
      </c>
      <c r="G214" s="46" t="s">
        <v>3301</v>
      </c>
      <c r="H214" s="46" t="s">
        <v>3302</v>
      </c>
      <c r="I214" s="46" t="s">
        <v>3302</v>
      </c>
      <c r="J214" s="47">
        <v>3</v>
      </c>
      <c r="K214" s="45" t="s">
        <v>3303</v>
      </c>
      <c r="L214" s="48" t="s">
        <v>278</v>
      </c>
      <c r="M214" s="142">
        <v>22</v>
      </c>
      <c r="N214" s="43" t="s">
        <v>1878</v>
      </c>
      <c r="O214" s="48" t="s">
        <v>3310</v>
      </c>
      <c r="P214" s="43">
        <v>26</v>
      </c>
      <c r="Q214" s="85" t="s">
        <v>3311</v>
      </c>
      <c r="R214" s="85" t="s">
        <v>3312</v>
      </c>
      <c r="S214" s="91"/>
      <c r="T214" s="113"/>
      <c r="U214" s="113"/>
      <c r="V214" s="113"/>
    </row>
    <row r="215" spans="1:23" s="92" customFormat="1" ht="18.75" customHeight="1" x14ac:dyDescent="0.25">
      <c r="A215" s="43">
        <v>198</v>
      </c>
      <c r="B215" s="50">
        <v>19002124</v>
      </c>
      <c r="C215" s="51" t="s">
        <v>2234</v>
      </c>
      <c r="D215" s="105" t="s">
        <v>3828</v>
      </c>
      <c r="E215" s="43" t="s">
        <v>1875</v>
      </c>
      <c r="F215" s="43">
        <v>1</v>
      </c>
      <c r="G215" s="46" t="s">
        <v>3301</v>
      </c>
      <c r="H215" s="46" t="s">
        <v>3302</v>
      </c>
      <c r="I215" s="46" t="s">
        <v>3302</v>
      </c>
      <c r="J215" s="47">
        <v>3</v>
      </c>
      <c r="K215" s="45" t="s">
        <v>3303</v>
      </c>
      <c r="L215" s="48" t="s">
        <v>323</v>
      </c>
      <c r="M215" s="142">
        <v>22</v>
      </c>
      <c r="N215" s="43" t="s">
        <v>1878</v>
      </c>
      <c r="O215" s="48" t="s">
        <v>3334</v>
      </c>
      <c r="P215" s="43">
        <v>20</v>
      </c>
      <c r="Q215" s="85" t="s">
        <v>3335</v>
      </c>
      <c r="R215" s="85" t="s">
        <v>3336</v>
      </c>
      <c r="W215" s="91"/>
    </row>
    <row r="216" spans="1:23" s="92" customFormat="1" ht="18.75" customHeight="1" x14ac:dyDescent="0.25">
      <c r="A216" s="42">
        <v>199</v>
      </c>
      <c r="B216" s="45">
        <v>19000645</v>
      </c>
      <c r="C216" s="55" t="s">
        <v>3157</v>
      </c>
      <c r="D216" s="105" t="s">
        <v>3838</v>
      </c>
      <c r="E216" s="43" t="s">
        <v>1875</v>
      </c>
      <c r="F216" s="43">
        <v>1</v>
      </c>
      <c r="G216" s="46" t="s">
        <v>3301</v>
      </c>
      <c r="H216" s="46" t="s">
        <v>3302</v>
      </c>
      <c r="I216" s="46" t="s">
        <v>3302</v>
      </c>
      <c r="J216" s="47">
        <v>3</v>
      </c>
      <c r="K216" s="45" t="s">
        <v>3303</v>
      </c>
      <c r="L216" s="48" t="s">
        <v>1049</v>
      </c>
      <c r="M216" s="142">
        <v>22</v>
      </c>
      <c r="N216" s="43" t="s">
        <v>1878</v>
      </c>
      <c r="O216" s="48" t="s">
        <v>3317</v>
      </c>
      <c r="P216" s="43">
        <v>20</v>
      </c>
      <c r="Q216" s="85" t="s">
        <v>3318</v>
      </c>
      <c r="R216" s="85" t="s">
        <v>3319</v>
      </c>
      <c r="S216" s="91"/>
    </row>
    <row r="217" spans="1:23" s="92" customFormat="1" ht="18.75" customHeight="1" x14ac:dyDescent="0.25">
      <c r="A217" s="43">
        <v>200</v>
      </c>
      <c r="B217" s="42">
        <v>19001285</v>
      </c>
      <c r="C217" s="63" t="s">
        <v>3337</v>
      </c>
      <c r="D217" s="105" t="s">
        <v>3862</v>
      </c>
      <c r="E217" s="43" t="s">
        <v>1875</v>
      </c>
      <c r="F217" s="43">
        <v>1</v>
      </c>
      <c r="G217" s="46" t="s">
        <v>3301</v>
      </c>
      <c r="H217" s="46" t="s">
        <v>3302</v>
      </c>
      <c r="I217" s="46" t="s">
        <v>3302</v>
      </c>
      <c r="J217" s="47">
        <v>3</v>
      </c>
      <c r="K217" s="45" t="s">
        <v>3303</v>
      </c>
      <c r="L217" s="48" t="s">
        <v>29</v>
      </c>
      <c r="M217" s="142">
        <v>22</v>
      </c>
      <c r="N217" s="43" t="s">
        <v>1878</v>
      </c>
      <c r="O217" s="48" t="s">
        <v>3338</v>
      </c>
      <c r="P217" s="43">
        <v>25</v>
      </c>
      <c r="Q217" s="85" t="s">
        <v>3339</v>
      </c>
      <c r="R217" s="85" t="s">
        <v>3340</v>
      </c>
    </row>
    <row r="218" spans="1:23" s="82" customFormat="1" ht="18.75" customHeight="1" x14ac:dyDescent="0.3">
      <c r="A218" s="42">
        <v>201</v>
      </c>
      <c r="B218" s="43">
        <v>19001495</v>
      </c>
      <c r="C218" s="44" t="s">
        <v>3313</v>
      </c>
      <c r="D218" s="105" t="s">
        <v>3867</v>
      </c>
      <c r="E218" s="43" t="s">
        <v>1875</v>
      </c>
      <c r="F218" s="43">
        <v>1</v>
      </c>
      <c r="G218" s="46" t="s">
        <v>3301</v>
      </c>
      <c r="H218" s="46" t="s">
        <v>3302</v>
      </c>
      <c r="I218" s="46" t="s">
        <v>3302</v>
      </c>
      <c r="J218" s="47">
        <v>3</v>
      </c>
      <c r="K218" s="45" t="s">
        <v>3303</v>
      </c>
      <c r="L218" s="48" t="s">
        <v>2144</v>
      </c>
      <c r="M218" s="142">
        <v>22</v>
      </c>
      <c r="N218" s="43" t="s">
        <v>1878</v>
      </c>
      <c r="O218" s="48" t="s">
        <v>3314</v>
      </c>
      <c r="P218" s="61" t="s">
        <v>2224</v>
      </c>
      <c r="Q218" s="85" t="s">
        <v>3315</v>
      </c>
      <c r="R218" s="85" t="s">
        <v>3316</v>
      </c>
      <c r="S218" s="91"/>
      <c r="T218" s="94"/>
      <c r="U218" s="94"/>
      <c r="V218" s="94"/>
      <c r="W218" s="112"/>
    </row>
    <row r="219" spans="1:23" s="115" customFormat="1" ht="18.75" customHeight="1" x14ac:dyDescent="0.25">
      <c r="A219" s="43">
        <v>202</v>
      </c>
      <c r="B219" s="42">
        <v>19000165</v>
      </c>
      <c r="C219" s="63" t="s">
        <v>3327</v>
      </c>
      <c r="D219" s="105" t="s">
        <v>3868</v>
      </c>
      <c r="E219" s="43" t="s">
        <v>1875</v>
      </c>
      <c r="F219" s="43">
        <v>1</v>
      </c>
      <c r="G219" s="46" t="s">
        <v>3301</v>
      </c>
      <c r="H219" s="46" t="s">
        <v>3302</v>
      </c>
      <c r="I219" s="46" t="s">
        <v>3302</v>
      </c>
      <c r="J219" s="47">
        <v>3</v>
      </c>
      <c r="K219" s="45" t="s">
        <v>3303</v>
      </c>
      <c r="L219" s="48" t="s">
        <v>216</v>
      </c>
      <c r="M219" s="142">
        <v>22</v>
      </c>
      <c r="N219" s="43" t="s">
        <v>1878</v>
      </c>
      <c r="O219" s="48" t="s">
        <v>3328</v>
      </c>
      <c r="P219" s="43">
        <v>31</v>
      </c>
      <c r="Q219" s="85" t="s">
        <v>3329</v>
      </c>
      <c r="R219" s="85" t="s">
        <v>3330</v>
      </c>
      <c r="S219" s="113"/>
      <c r="T219" s="92"/>
      <c r="U219" s="92"/>
      <c r="V219" s="92"/>
      <c r="W219" s="82"/>
    </row>
    <row r="220" spans="1:23" s="115" customFormat="1" ht="18.75" customHeight="1" x14ac:dyDescent="0.3">
      <c r="A220" s="42">
        <v>203</v>
      </c>
      <c r="B220" s="42">
        <v>19001089</v>
      </c>
      <c r="C220" s="63" t="s">
        <v>2333</v>
      </c>
      <c r="D220" s="105" t="s">
        <v>3874</v>
      </c>
      <c r="E220" s="43" t="s">
        <v>1875</v>
      </c>
      <c r="F220" s="43">
        <v>1</v>
      </c>
      <c r="G220" s="46" t="s">
        <v>3301</v>
      </c>
      <c r="H220" s="46" t="s">
        <v>3302</v>
      </c>
      <c r="I220" s="46" t="s">
        <v>3302</v>
      </c>
      <c r="J220" s="47">
        <v>3</v>
      </c>
      <c r="K220" s="45" t="s">
        <v>3303</v>
      </c>
      <c r="L220" s="48" t="s">
        <v>1914</v>
      </c>
      <c r="M220" s="142">
        <v>22</v>
      </c>
      <c r="N220" s="43" t="s">
        <v>1878</v>
      </c>
      <c r="O220" s="48" t="s">
        <v>3331</v>
      </c>
      <c r="P220" s="43">
        <v>26</v>
      </c>
      <c r="Q220" s="85" t="s">
        <v>3332</v>
      </c>
      <c r="R220" s="85" t="s">
        <v>3333</v>
      </c>
      <c r="S220" s="92"/>
      <c r="T220" s="92"/>
      <c r="U220" s="92"/>
      <c r="V220" s="92"/>
      <c r="W220" s="94"/>
    </row>
    <row r="221" spans="1:23" s="82" customFormat="1" ht="18.75" customHeight="1" x14ac:dyDescent="0.3">
      <c r="A221" s="43">
        <v>204</v>
      </c>
      <c r="B221" s="42">
        <v>19002135</v>
      </c>
      <c r="C221" s="63" t="s">
        <v>2163</v>
      </c>
      <c r="D221" s="105" t="s">
        <v>3898</v>
      </c>
      <c r="E221" s="43" t="s">
        <v>1875</v>
      </c>
      <c r="F221" s="43">
        <v>1</v>
      </c>
      <c r="G221" s="46" t="s">
        <v>3301</v>
      </c>
      <c r="H221" s="46" t="s">
        <v>3302</v>
      </c>
      <c r="I221" s="46" t="s">
        <v>3302</v>
      </c>
      <c r="J221" s="47">
        <v>3</v>
      </c>
      <c r="K221" s="45" t="s">
        <v>3303</v>
      </c>
      <c r="L221" s="48" t="s">
        <v>2157</v>
      </c>
      <c r="M221" s="142">
        <v>22</v>
      </c>
      <c r="N221" s="43" t="s">
        <v>1878</v>
      </c>
      <c r="O221" s="48" t="s">
        <v>3304</v>
      </c>
      <c r="P221" s="61" t="s">
        <v>2224</v>
      </c>
      <c r="Q221" s="85" t="s">
        <v>3305</v>
      </c>
      <c r="R221" s="85" t="s">
        <v>3306</v>
      </c>
      <c r="S221" s="94"/>
      <c r="W221" s="91"/>
    </row>
    <row r="222" spans="1:23" s="82" customFormat="1" ht="18.75" customHeight="1" x14ac:dyDescent="0.3">
      <c r="A222" s="42">
        <v>205</v>
      </c>
      <c r="B222" s="45">
        <v>19002199</v>
      </c>
      <c r="C222" s="46" t="s">
        <v>3173</v>
      </c>
      <c r="D222" s="105" t="s">
        <v>3900</v>
      </c>
      <c r="E222" s="43" t="s">
        <v>1875</v>
      </c>
      <c r="F222" s="43">
        <v>1</v>
      </c>
      <c r="G222" s="46" t="s">
        <v>3301</v>
      </c>
      <c r="H222" s="46" t="s">
        <v>3302</v>
      </c>
      <c r="I222" s="46" t="s">
        <v>3302</v>
      </c>
      <c r="J222" s="47">
        <v>3</v>
      </c>
      <c r="K222" s="45" t="s">
        <v>3303</v>
      </c>
      <c r="L222" s="48" t="s">
        <v>46</v>
      </c>
      <c r="M222" s="142">
        <v>22</v>
      </c>
      <c r="N222" s="43" t="s">
        <v>1878</v>
      </c>
      <c r="O222" s="48" t="s">
        <v>3324</v>
      </c>
      <c r="P222" s="43">
        <v>21</v>
      </c>
      <c r="Q222" s="85" t="s">
        <v>3325</v>
      </c>
      <c r="R222" s="85" t="s">
        <v>3326</v>
      </c>
      <c r="S222" s="92"/>
      <c r="T222" s="113"/>
      <c r="U222" s="113"/>
      <c r="V222" s="113"/>
      <c r="W222" s="94"/>
    </row>
    <row r="223" spans="1:23" s="82" customFormat="1" ht="18.75" customHeight="1" x14ac:dyDescent="0.3">
      <c r="A223" s="43">
        <v>206</v>
      </c>
      <c r="B223" s="60">
        <v>19002117</v>
      </c>
      <c r="C223" s="48" t="s">
        <v>2919</v>
      </c>
      <c r="D223" s="105" t="s">
        <v>3762</v>
      </c>
      <c r="E223" s="50" t="s">
        <v>1875</v>
      </c>
      <c r="F223" s="50">
        <v>8</v>
      </c>
      <c r="G223" s="46" t="s">
        <v>2909</v>
      </c>
      <c r="H223" s="45" t="s">
        <v>2910</v>
      </c>
      <c r="I223" s="45" t="s">
        <v>2910</v>
      </c>
      <c r="J223" s="47">
        <v>3</v>
      </c>
      <c r="K223" s="45" t="s">
        <v>23</v>
      </c>
      <c r="L223" s="56" t="s">
        <v>69</v>
      </c>
      <c r="M223" s="142">
        <v>24</v>
      </c>
      <c r="N223" s="50" t="s">
        <v>1878</v>
      </c>
      <c r="O223" s="56" t="s">
        <v>2920</v>
      </c>
      <c r="P223" s="64">
        <v>23</v>
      </c>
      <c r="Q223" s="57" t="s">
        <v>2921</v>
      </c>
      <c r="R223" s="57" t="s">
        <v>2922</v>
      </c>
      <c r="S223" s="91"/>
      <c r="T223" s="94"/>
      <c r="U223" s="94"/>
      <c r="V223" s="94"/>
      <c r="W223" s="92"/>
    </row>
    <row r="224" spans="1:23" s="82" customFormat="1" ht="18.75" customHeight="1" x14ac:dyDescent="0.25">
      <c r="A224" s="42">
        <v>207</v>
      </c>
      <c r="B224" s="45">
        <v>19002279</v>
      </c>
      <c r="C224" s="44" t="s">
        <v>2071</v>
      </c>
      <c r="D224" s="105" t="s">
        <v>3865</v>
      </c>
      <c r="E224" s="43" t="s">
        <v>1875</v>
      </c>
      <c r="F224" s="43">
        <v>8</v>
      </c>
      <c r="G224" s="46" t="s">
        <v>2909</v>
      </c>
      <c r="H224" s="45" t="s">
        <v>2910</v>
      </c>
      <c r="I224" s="45" t="s">
        <v>2910</v>
      </c>
      <c r="J224" s="47">
        <v>3</v>
      </c>
      <c r="K224" s="45" t="s">
        <v>23</v>
      </c>
      <c r="L224" s="48" t="s">
        <v>190</v>
      </c>
      <c r="M224" s="142">
        <v>24</v>
      </c>
      <c r="N224" s="43" t="s">
        <v>1878</v>
      </c>
      <c r="O224" s="48" t="s">
        <v>2911</v>
      </c>
      <c r="P224" s="61" t="s">
        <v>2912</v>
      </c>
      <c r="Q224" s="20" t="s">
        <v>2913</v>
      </c>
      <c r="R224" s="20" t="s">
        <v>2914</v>
      </c>
      <c r="S224" s="91"/>
      <c r="T224" s="92"/>
      <c r="U224" s="92"/>
      <c r="V224" s="92"/>
      <c r="W224" s="113"/>
    </row>
    <row r="225" spans="1:23" s="115" customFormat="1" ht="18.75" customHeight="1" x14ac:dyDescent="0.25">
      <c r="A225" s="43">
        <v>208</v>
      </c>
      <c r="B225" s="45">
        <v>19001222</v>
      </c>
      <c r="C225" s="55" t="s">
        <v>2598</v>
      </c>
      <c r="D225" s="105" t="s">
        <v>3910</v>
      </c>
      <c r="E225" s="43" t="s">
        <v>1875</v>
      </c>
      <c r="F225" s="53">
        <v>8</v>
      </c>
      <c r="G225" s="46" t="s">
        <v>2909</v>
      </c>
      <c r="H225" s="45" t="s">
        <v>2910</v>
      </c>
      <c r="I225" s="45" t="s">
        <v>2910</v>
      </c>
      <c r="J225" s="47">
        <v>3</v>
      </c>
      <c r="K225" s="45" t="s">
        <v>23</v>
      </c>
      <c r="L225" s="54" t="s">
        <v>2915</v>
      </c>
      <c r="M225" s="142">
        <v>24</v>
      </c>
      <c r="N225" s="43" t="s">
        <v>1878</v>
      </c>
      <c r="O225" s="48" t="s">
        <v>2916</v>
      </c>
      <c r="P225" s="61" t="s">
        <v>2224</v>
      </c>
      <c r="Q225" s="20" t="s">
        <v>2917</v>
      </c>
      <c r="R225" s="20" t="s">
        <v>2918</v>
      </c>
      <c r="S225" s="92"/>
      <c r="V225" s="114"/>
    </row>
    <row r="226" spans="1:23" s="115" customFormat="1" ht="18.75" customHeight="1" x14ac:dyDescent="0.25">
      <c r="A226" s="42">
        <v>209</v>
      </c>
      <c r="B226" s="43">
        <v>19001208</v>
      </c>
      <c r="C226" s="48" t="s">
        <v>2004</v>
      </c>
      <c r="D226" s="105" t="s">
        <v>3748</v>
      </c>
      <c r="E226" s="43" t="s">
        <v>1875</v>
      </c>
      <c r="F226" s="43">
        <v>8</v>
      </c>
      <c r="G226" s="46" t="s">
        <v>3200</v>
      </c>
      <c r="H226" s="45" t="s">
        <v>3201</v>
      </c>
      <c r="I226" s="45" t="s">
        <v>3201</v>
      </c>
      <c r="J226" s="47">
        <v>2</v>
      </c>
      <c r="K226" s="45" t="s">
        <v>3000</v>
      </c>
      <c r="L226" s="48" t="s">
        <v>24</v>
      </c>
      <c r="M226" s="142">
        <v>23</v>
      </c>
      <c r="N226" s="43" t="s">
        <v>1878</v>
      </c>
      <c r="O226" s="48" t="s">
        <v>3212</v>
      </c>
      <c r="P226" s="43">
        <v>28</v>
      </c>
      <c r="Q226" s="57" t="s">
        <v>3213</v>
      </c>
      <c r="R226" s="20" t="s">
        <v>3214</v>
      </c>
      <c r="S226" s="91"/>
      <c r="T226" s="91"/>
      <c r="U226" s="91"/>
      <c r="V226" s="91"/>
      <c r="W226" s="82"/>
    </row>
    <row r="227" spans="1:23" s="115" customFormat="1" ht="18.75" customHeight="1" x14ac:dyDescent="0.3">
      <c r="A227" s="43">
        <v>210</v>
      </c>
      <c r="B227" s="45">
        <v>19001545</v>
      </c>
      <c r="C227" s="55" t="s">
        <v>2000</v>
      </c>
      <c r="D227" s="105" t="s">
        <v>3811</v>
      </c>
      <c r="E227" s="43" t="s">
        <v>1875</v>
      </c>
      <c r="F227" s="53">
        <v>8</v>
      </c>
      <c r="G227" s="46" t="s">
        <v>3200</v>
      </c>
      <c r="H227" s="45" t="s">
        <v>3201</v>
      </c>
      <c r="I227" s="45" t="s">
        <v>3201</v>
      </c>
      <c r="J227" s="47">
        <v>2</v>
      </c>
      <c r="K227" s="45" t="s">
        <v>3000</v>
      </c>
      <c r="L227" s="48" t="s">
        <v>3208</v>
      </c>
      <c r="M227" s="142">
        <v>23</v>
      </c>
      <c r="N227" s="43" t="s">
        <v>1878</v>
      </c>
      <c r="O227" s="48" t="s">
        <v>3209</v>
      </c>
      <c r="P227" s="61" t="s">
        <v>1997</v>
      </c>
      <c r="Q227" s="20" t="s">
        <v>3210</v>
      </c>
      <c r="R227" s="20" t="s">
        <v>3211</v>
      </c>
      <c r="S227" s="94"/>
      <c r="W227" s="94"/>
    </row>
    <row r="228" spans="1:23" s="82" customFormat="1" ht="18.75" customHeight="1" x14ac:dyDescent="0.25">
      <c r="A228" s="42">
        <v>211</v>
      </c>
      <c r="B228" s="50">
        <v>19002121</v>
      </c>
      <c r="C228" s="44" t="s">
        <v>2012</v>
      </c>
      <c r="D228" s="105" t="s">
        <v>3881</v>
      </c>
      <c r="E228" s="43" t="s">
        <v>2005</v>
      </c>
      <c r="F228" s="43">
        <v>3</v>
      </c>
      <c r="G228" s="76" t="s">
        <v>3200</v>
      </c>
      <c r="H228" s="45" t="s">
        <v>3201</v>
      </c>
      <c r="I228" s="77" t="s">
        <v>3201</v>
      </c>
      <c r="J228" s="47">
        <v>2</v>
      </c>
      <c r="K228" s="45" t="s">
        <v>3000</v>
      </c>
      <c r="L228" s="48" t="s">
        <v>2350</v>
      </c>
      <c r="M228" s="70">
        <v>23</v>
      </c>
      <c r="N228" s="53" t="s">
        <v>2007</v>
      </c>
      <c r="O228" s="54" t="s">
        <v>3202</v>
      </c>
      <c r="P228" s="53">
        <v>27</v>
      </c>
      <c r="Q228" s="20" t="s">
        <v>3203</v>
      </c>
      <c r="R228" s="20" t="s">
        <v>3204</v>
      </c>
      <c r="W228" s="92"/>
    </row>
    <row r="229" spans="1:23" s="82" customFormat="1" ht="18.75" customHeight="1" x14ac:dyDescent="0.3">
      <c r="A229" s="43">
        <v>212</v>
      </c>
      <c r="B229" s="42">
        <v>19000529</v>
      </c>
      <c r="C229" s="58" t="s">
        <v>1995</v>
      </c>
      <c r="D229" s="105" t="s">
        <v>3887</v>
      </c>
      <c r="E229" s="50" t="s">
        <v>1875</v>
      </c>
      <c r="F229" s="50">
        <v>8</v>
      </c>
      <c r="G229" s="46" t="s">
        <v>3200</v>
      </c>
      <c r="H229" s="45" t="s">
        <v>3201</v>
      </c>
      <c r="I229" s="45" t="s">
        <v>3201</v>
      </c>
      <c r="J229" s="47">
        <v>2</v>
      </c>
      <c r="K229" s="45" t="s">
        <v>3000</v>
      </c>
      <c r="L229" s="56" t="s">
        <v>69</v>
      </c>
      <c r="M229" s="142">
        <v>23</v>
      </c>
      <c r="N229" s="50" t="s">
        <v>1878</v>
      </c>
      <c r="O229" s="48" t="s">
        <v>3205</v>
      </c>
      <c r="P229" s="64">
        <v>23</v>
      </c>
      <c r="Q229" s="57" t="s">
        <v>3206</v>
      </c>
      <c r="R229" s="20" t="s">
        <v>3207</v>
      </c>
      <c r="S229" s="94"/>
      <c r="T229" s="92"/>
      <c r="U229" s="92"/>
      <c r="V229" s="92"/>
      <c r="W229" s="113"/>
    </row>
    <row r="230" spans="1:23" s="82" customFormat="1" ht="18.75" customHeight="1" x14ac:dyDescent="0.25">
      <c r="A230" s="42">
        <v>213</v>
      </c>
      <c r="B230" s="45">
        <v>19001268</v>
      </c>
      <c r="C230" s="46" t="s">
        <v>2947</v>
      </c>
      <c r="D230" s="105" t="s">
        <v>3858</v>
      </c>
      <c r="E230" s="43" t="s">
        <v>1875</v>
      </c>
      <c r="F230" s="43">
        <v>8</v>
      </c>
      <c r="G230" s="46" t="s">
        <v>3402</v>
      </c>
      <c r="H230" s="45" t="s">
        <v>3403</v>
      </c>
      <c r="I230" s="45" t="s">
        <v>3403</v>
      </c>
      <c r="J230" s="47">
        <v>3</v>
      </c>
      <c r="K230" s="45" t="s">
        <v>45</v>
      </c>
      <c r="L230" s="48" t="s">
        <v>24</v>
      </c>
      <c r="M230" s="142">
        <v>22</v>
      </c>
      <c r="N230" s="43" t="s">
        <v>1878</v>
      </c>
      <c r="O230" s="48" t="s">
        <v>3412</v>
      </c>
      <c r="P230" s="43">
        <v>34</v>
      </c>
      <c r="Q230" s="20" t="s">
        <v>3413</v>
      </c>
      <c r="R230" s="20" t="s">
        <v>3414</v>
      </c>
      <c r="S230" s="113"/>
      <c r="V230" s="92"/>
    </row>
    <row r="231" spans="1:23" s="120" customFormat="1" ht="18.75" customHeight="1" x14ac:dyDescent="0.3">
      <c r="A231" s="43">
        <v>214</v>
      </c>
      <c r="B231" s="42">
        <v>19000536</v>
      </c>
      <c r="C231" s="63" t="s">
        <v>3408</v>
      </c>
      <c r="D231" s="58" t="s">
        <v>3885</v>
      </c>
      <c r="E231" s="43" t="s">
        <v>1875</v>
      </c>
      <c r="F231" s="53">
        <v>8</v>
      </c>
      <c r="G231" s="46" t="s">
        <v>3402</v>
      </c>
      <c r="H231" s="45" t="s">
        <v>3403</v>
      </c>
      <c r="I231" s="45" t="s">
        <v>3403</v>
      </c>
      <c r="J231" s="47">
        <v>3</v>
      </c>
      <c r="K231" s="45" t="s">
        <v>45</v>
      </c>
      <c r="L231" s="54" t="s">
        <v>2915</v>
      </c>
      <c r="M231" s="142">
        <v>22</v>
      </c>
      <c r="N231" s="43" t="s">
        <v>1878</v>
      </c>
      <c r="O231" s="48" t="s">
        <v>3409</v>
      </c>
      <c r="P231" s="61" t="s">
        <v>2912</v>
      </c>
      <c r="Q231" s="20" t="s">
        <v>3410</v>
      </c>
      <c r="R231" s="20" t="s">
        <v>3411</v>
      </c>
      <c r="S231" s="91"/>
      <c r="T231" s="92"/>
      <c r="U231" s="92"/>
      <c r="V231" s="92"/>
      <c r="W231" s="113"/>
    </row>
    <row r="232" spans="1:23" s="120" customFormat="1" ht="18.75" customHeight="1" x14ac:dyDescent="0.3">
      <c r="A232" s="42">
        <v>215</v>
      </c>
      <c r="B232" s="42">
        <v>19000398</v>
      </c>
      <c r="C232" s="63" t="s">
        <v>3401</v>
      </c>
      <c r="D232" s="105" t="s">
        <v>3912</v>
      </c>
      <c r="E232" s="50" t="s">
        <v>1875</v>
      </c>
      <c r="F232" s="50">
        <v>8</v>
      </c>
      <c r="G232" s="46" t="s">
        <v>3402</v>
      </c>
      <c r="H232" s="45" t="s">
        <v>3403</v>
      </c>
      <c r="I232" s="45" t="s">
        <v>3403</v>
      </c>
      <c r="J232" s="47">
        <v>3</v>
      </c>
      <c r="K232" s="45" t="s">
        <v>45</v>
      </c>
      <c r="L232" s="56" t="s">
        <v>3404</v>
      </c>
      <c r="M232" s="142">
        <v>22</v>
      </c>
      <c r="N232" s="50" t="s">
        <v>1878</v>
      </c>
      <c r="O232" s="48" t="s">
        <v>3405</v>
      </c>
      <c r="P232" s="64">
        <v>26</v>
      </c>
      <c r="Q232" s="57" t="s">
        <v>3406</v>
      </c>
      <c r="R232" s="57" t="s">
        <v>3407</v>
      </c>
      <c r="S232" s="92"/>
      <c r="T232" s="94"/>
      <c r="U232" s="94"/>
      <c r="V232" s="94"/>
      <c r="W232" s="82"/>
    </row>
    <row r="233" spans="1:23" s="120" customFormat="1" ht="18.75" customHeight="1" x14ac:dyDescent="0.3">
      <c r="A233" s="43">
        <v>216</v>
      </c>
      <c r="B233" s="42">
        <v>19000266</v>
      </c>
      <c r="C233" s="63" t="s">
        <v>2104</v>
      </c>
      <c r="D233" s="105" t="s">
        <v>3787</v>
      </c>
      <c r="E233" s="43" t="s">
        <v>1875</v>
      </c>
      <c r="F233" s="43">
        <v>4</v>
      </c>
      <c r="G233" s="46" t="s">
        <v>2892</v>
      </c>
      <c r="H233" s="45" t="s">
        <v>2893</v>
      </c>
      <c r="I233" s="45" t="s">
        <v>2893</v>
      </c>
      <c r="J233" s="47">
        <v>4</v>
      </c>
      <c r="K233" s="45" t="s">
        <v>45</v>
      </c>
      <c r="L233" s="48" t="s">
        <v>872</v>
      </c>
      <c r="M233" s="142">
        <v>24</v>
      </c>
      <c r="N233" s="43" t="s">
        <v>1878</v>
      </c>
      <c r="O233" s="48" t="s">
        <v>2898</v>
      </c>
      <c r="P233" s="61" t="s">
        <v>2025</v>
      </c>
      <c r="Q233" s="85" t="s">
        <v>2899</v>
      </c>
      <c r="R233" s="85" t="s">
        <v>2900</v>
      </c>
      <c r="S233" s="91"/>
      <c r="T233" s="92"/>
      <c r="U233" s="92"/>
      <c r="V233" s="92"/>
      <c r="W233" s="82"/>
    </row>
    <row r="234" spans="1:23" s="120" customFormat="1" ht="18.75" customHeight="1" x14ac:dyDescent="0.3">
      <c r="A234" s="42">
        <v>217</v>
      </c>
      <c r="B234" s="45">
        <v>19000137</v>
      </c>
      <c r="C234" s="46" t="s">
        <v>2108</v>
      </c>
      <c r="D234" s="105" t="s">
        <v>3886</v>
      </c>
      <c r="E234" s="43" t="s">
        <v>1875</v>
      </c>
      <c r="F234" s="53">
        <v>4</v>
      </c>
      <c r="G234" s="46" t="s">
        <v>2892</v>
      </c>
      <c r="H234" s="45" t="s">
        <v>2893</v>
      </c>
      <c r="I234" s="45" t="s">
        <v>2893</v>
      </c>
      <c r="J234" s="47">
        <v>4</v>
      </c>
      <c r="K234" s="45" t="s">
        <v>45</v>
      </c>
      <c r="L234" s="48" t="s">
        <v>2894</v>
      </c>
      <c r="M234" s="142">
        <v>24</v>
      </c>
      <c r="N234" s="43" t="s">
        <v>1878</v>
      </c>
      <c r="O234" s="48" t="s">
        <v>2895</v>
      </c>
      <c r="P234" s="62" t="s">
        <v>1997</v>
      </c>
      <c r="Q234" s="20" t="s">
        <v>2896</v>
      </c>
      <c r="R234" s="20" t="s">
        <v>2897</v>
      </c>
      <c r="S234" s="91"/>
      <c r="T234" s="92"/>
      <c r="U234" s="92"/>
      <c r="V234" s="92"/>
      <c r="W234" s="82"/>
    </row>
    <row r="235" spans="1:23" s="93" customFormat="1" ht="18.75" customHeight="1" x14ac:dyDescent="0.3">
      <c r="A235" s="43">
        <v>218</v>
      </c>
      <c r="B235" s="43">
        <v>19000557</v>
      </c>
      <c r="C235" s="48" t="s">
        <v>2681</v>
      </c>
      <c r="D235" s="105" t="s">
        <v>3773</v>
      </c>
      <c r="E235" s="43" t="s">
        <v>2005</v>
      </c>
      <c r="F235" s="43">
        <v>1</v>
      </c>
      <c r="G235" s="63" t="s">
        <v>2901</v>
      </c>
      <c r="H235" s="46" t="s">
        <v>2893</v>
      </c>
      <c r="I235" s="58" t="s">
        <v>2893</v>
      </c>
      <c r="J235" s="42">
        <v>4</v>
      </c>
      <c r="K235" s="42" t="s">
        <v>45</v>
      </c>
      <c r="L235" s="48" t="s">
        <v>806</v>
      </c>
      <c r="M235" s="70">
        <v>13</v>
      </c>
      <c r="N235" s="43" t="s">
        <v>2007</v>
      </c>
      <c r="O235" s="48" t="s">
        <v>2906</v>
      </c>
      <c r="P235" s="66" t="s">
        <v>1910</v>
      </c>
      <c r="Q235" s="20" t="s">
        <v>2907</v>
      </c>
      <c r="R235" s="20" t="s">
        <v>2908</v>
      </c>
      <c r="S235" s="92"/>
      <c r="T235" s="92"/>
      <c r="U235" s="92"/>
      <c r="V235" s="92"/>
      <c r="W235" s="92"/>
    </row>
    <row r="236" spans="1:23" s="93" customFormat="1" ht="18.75" customHeight="1" x14ac:dyDescent="0.3">
      <c r="A236" s="42">
        <v>219</v>
      </c>
      <c r="B236" s="45">
        <v>19000895</v>
      </c>
      <c r="C236" s="55" t="s">
        <v>2112</v>
      </c>
      <c r="D236" s="105" t="s">
        <v>3779</v>
      </c>
      <c r="E236" s="43" t="s">
        <v>2005</v>
      </c>
      <c r="F236" s="43">
        <v>1</v>
      </c>
      <c r="G236" s="63" t="s">
        <v>2901</v>
      </c>
      <c r="H236" s="46" t="s">
        <v>2893</v>
      </c>
      <c r="I236" s="58" t="s">
        <v>2893</v>
      </c>
      <c r="J236" s="42">
        <v>4</v>
      </c>
      <c r="K236" s="42" t="s">
        <v>45</v>
      </c>
      <c r="L236" s="48" t="s">
        <v>2902</v>
      </c>
      <c r="M236" s="70">
        <v>11</v>
      </c>
      <c r="N236" s="43" t="s">
        <v>2007</v>
      </c>
      <c r="O236" s="48" t="s">
        <v>2903</v>
      </c>
      <c r="P236" s="61" t="s">
        <v>2009</v>
      </c>
      <c r="Q236" s="20" t="s">
        <v>2904</v>
      </c>
      <c r="R236" s="20" t="s">
        <v>2905</v>
      </c>
      <c r="S236" s="92"/>
      <c r="T236" s="114"/>
      <c r="U236" s="114"/>
      <c r="V236" s="114"/>
      <c r="W236" s="116"/>
    </row>
    <row r="237" spans="1:23" s="93" customFormat="1" ht="18.75" customHeight="1" x14ac:dyDescent="0.3">
      <c r="A237" s="43">
        <v>220</v>
      </c>
      <c r="B237" s="50">
        <v>19001271</v>
      </c>
      <c r="C237" s="44" t="s">
        <v>2346</v>
      </c>
      <c r="D237" s="105" t="s">
        <v>3760</v>
      </c>
      <c r="E237" s="43" t="s">
        <v>1902</v>
      </c>
      <c r="F237" s="43">
        <v>4</v>
      </c>
      <c r="G237" s="46" t="s">
        <v>2347</v>
      </c>
      <c r="H237" s="45" t="s">
        <v>2348</v>
      </c>
      <c r="I237" s="45" t="s">
        <v>2349</v>
      </c>
      <c r="J237" s="47">
        <v>2</v>
      </c>
      <c r="K237" s="45" t="s">
        <v>2202</v>
      </c>
      <c r="L237" s="48" t="s">
        <v>2350</v>
      </c>
      <c r="M237" s="143">
        <v>22</v>
      </c>
      <c r="N237" s="53" t="s">
        <v>1878</v>
      </c>
      <c r="O237" s="54" t="s">
        <v>2351</v>
      </c>
      <c r="P237" s="62" t="s">
        <v>1905</v>
      </c>
      <c r="Q237" s="20" t="s">
        <v>2352</v>
      </c>
      <c r="R237" s="20" t="s">
        <v>2353</v>
      </c>
      <c r="S237" s="91"/>
      <c r="T237" s="120"/>
      <c r="U237" s="120"/>
      <c r="V237" s="92"/>
      <c r="W237" s="120"/>
    </row>
    <row r="238" spans="1:23" s="91" customFormat="1" ht="18.75" customHeight="1" x14ac:dyDescent="0.25">
      <c r="A238" s="42">
        <v>221</v>
      </c>
      <c r="B238" s="50">
        <v>19000926</v>
      </c>
      <c r="C238" s="51" t="s">
        <v>3041</v>
      </c>
      <c r="D238" s="105" t="s">
        <v>3742</v>
      </c>
      <c r="E238" s="53" t="s">
        <v>1875</v>
      </c>
      <c r="F238" s="53">
        <v>5</v>
      </c>
      <c r="G238" s="46" t="s">
        <v>2998</v>
      </c>
      <c r="H238" s="45" t="s">
        <v>2999</v>
      </c>
      <c r="I238" s="45" t="s">
        <v>2999</v>
      </c>
      <c r="J238" s="47">
        <v>2</v>
      </c>
      <c r="K238" s="45" t="s">
        <v>3000</v>
      </c>
      <c r="L238" s="54" t="s">
        <v>876</v>
      </c>
      <c r="M238" s="142">
        <v>22</v>
      </c>
      <c r="N238" s="43" t="s">
        <v>1878</v>
      </c>
      <c r="O238" s="48" t="s">
        <v>3042</v>
      </c>
      <c r="P238" s="43">
        <v>24</v>
      </c>
      <c r="Q238" s="85" t="s">
        <v>3043</v>
      </c>
      <c r="R238" s="85" t="s">
        <v>3044</v>
      </c>
      <c r="S238" s="92"/>
      <c r="W238" s="116"/>
    </row>
    <row r="239" spans="1:23" s="92" customFormat="1" ht="18.75" customHeight="1" x14ac:dyDescent="0.3">
      <c r="A239" s="43">
        <v>222</v>
      </c>
      <c r="B239" s="11">
        <v>19002178</v>
      </c>
      <c r="C239" s="12" t="s">
        <v>1244</v>
      </c>
      <c r="D239" s="105" t="s">
        <v>3692</v>
      </c>
      <c r="E239" s="50" t="s">
        <v>1875</v>
      </c>
      <c r="F239" s="50">
        <v>5</v>
      </c>
      <c r="G239" s="46" t="s">
        <v>2998</v>
      </c>
      <c r="H239" s="45" t="s">
        <v>2999</v>
      </c>
      <c r="I239" s="45" t="s">
        <v>2999</v>
      </c>
      <c r="J239" s="47">
        <v>2</v>
      </c>
      <c r="K239" s="45" t="s">
        <v>3000</v>
      </c>
      <c r="L239" s="56" t="s">
        <v>278</v>
      </c>
      <c r="M239" s="142">
        <v>22</v>
      </c>
      <c r="N239" s="50" t="s">
        <v>1878</v>
      </c>
      <c r="O239" s="48" t="s">
        <v>3008</v>
      </c>
      <c r="P239" s="50">
        <v>34</v>
      </c>
      <c r="Q239" s="20" t="s">
        <v>3009</v>
      </c>
      <c r="R239" s="20" t="s">
        <v>3010</v>
      </c>
      <c r="T239" s="94"/>
      <c r="U239" s="94"/>
      <c r="V239" s="94"/>
    </row>
    <row r="240" spans="1:23" s="92" customFormat="1" ht="18.75" customHeight="1" x14ac:dyDescent="0.3">
      <c r="A240" s="42">
        <v>223</v>
      </c>
      <c r="B240" s="42">
        <v>19001526</v>
      </c>
      <c r="C240" s="63" t="s">
        <v>3057</v>
      </c>
      <c r="D240" s="105" t="s">
        <v>3763</v>
      </c>
      <c r="E240" s="43" t="s">
        <v>2005</v>
      </c>
      <c r="F240" s="43">
        <v>1</v>
      </c>
      <c r="G240" s="63" t="s">
        <v>2998</v>
      </c>
      <c r="H240" s="46" t="s">
        <v>2999</v>
      </c>
      <c r="I240" s="58" t="s">
        <v>2999</v>
      </c>
      <c r="J240" s="42">
        <v>2</v>
      </c>
      <c r="K240" s="42" t="s">
        <v>3058</v>
      </c>
      <c r="L240" s="48" t="s">
        <v>2902</v>
      </c>
      <c r="M240" s="70">
        <v>22</v>
      </c>
      <c r="N240" s="43" t="s">
        <v>2007</v>
      </c>
      <c r="O240" s="48" t="s">
        <v>3059</v>
      </c>
      <c r="P240" s="61" t="s">
        <v>2009</v>
      </c>
      <c r="Q240" s="85" t="s">
        <v>3060</v>
      </c>
      <c r="R240" s="85" t="s">
        <v>3061</v>
      </c>
      <c r="S240" s="94"/>
      <c r="T240" s="113"/>
      <c r="U240" s="113"/>
      <c r="V240" s="113"/>
    </row>
    <row r="241" spans="1:23" s="92" customFormat="1" ht="18.75" customHeight="1" x14ac:dyDescent="0.25">
      <c r="A241" s="43">
        <v>224</v>
      </c>
      <c r="B241" s="45">
        <v>19000294</v>
      </c>
      <c r="C241" s="55" t="s">
        <v>3045</v>
      </c>
      <c r="D241" s="105" t="s">
        <v>3772</v>
      </c>
      <c r="E241" s="53" t="s">
        <v>1875</v>
      </c>
      <c r="F241" s="53">
        <v>5</v>
      </c>
      <c r="G241" s="46" t="s">
        <v>2998</v>
      </c>
      <c r="H241" s="45" t="s">
        <v>2999</v>
      </c>
      <c r="I241" s="45" t="s">
        <v>2999</v>
      </c>
      <c r="J241" s="47">
        <v>2</v>
      </c>
      <c r="K241" s="45" t="s">
        <v>3000</v>
      </c>
      <c r="L241" s="54" t="s">
        <v>876</v>
      </c>
      <c r="M241" s="142">
        <v>22</v>
      </c>
      <c r="N241" s="43" t="s">
        <v>1878</v>
      </c>
      <c r="O241" s="48" t="s">
        <v>3046</v>
      </c>
      <c r="P241" s="43">
        <v>25</v>
      </c>
      <c r="Q241" s="85" t="s">
        <v>3047</v>
      </c>
      <c r="R241" s="85" t="s">
        <v>3048</v>
      </c>
      <c r="S241" s="91"/>
      <c r="T241" s="114"/>
      <c r="U241" s="114"/>
      <c r="V241" s="114"/>
      <c r="W241" s="82"/>
    </row>
    <row r="242" spans="1:23" s="92" customFormat="1" ht="18.75" customHeight="1" x14ac:dyDescent="0.25">
      <c r="A242" s="42">
        <v>225</v>
      </c>
      <c r="B242" s="42">
        <v>19001528</v>
      </c>
      <c r="C242" s="63" t="s">
        <v>3049</v>
      </c>
      <c r="D242" s="105" t="s">
        <v>3774</v>
      </c>
      <c r="E242" s="43" t="s">
        <v>1875</v>
      </c>
      <c r="F242" s="43">
        <v>5</v>
      </c>
      <c r="G242" s="46" t="s">
        <v>2998</v>
      </c>
      <c r="H242" s="45" t="s">
        <v>2999</v>
      </c>
      <c r="I242" s="45" t="s">
        <v>2999</v>
      </c>
      <c r="J242" s="47">
        <v>2</v>
      </c>
      <c r="K242" s="45" t="s">
        <v>3000</v>
      </c>
      <c r="L242" s="48" t="s">
        <v>24</v>
      </c>
      <c r="M242" s="142">
        <v>22</v>
      </c>
      <c r="N242" s="43" t="s">
        <v>1878</v>
      </c>
      <c r="O242" s="48" t="s">
        <v>3050</v>
      </c>
      <c r="P242" s="43">
        <v>20</v>
      </c>
      <c r="Q242" s="85" t="s">
        <v>3051</v>
      </c>
      <c r="R242" s="85" t="s">
        <v>3052</v>
      </c>
      <c r="S242" s="82"/>
    </row>
    <row r="243" spans="1:23" s="82" customFormat="1" ht="18.75" customHeight="1" x14ac:dyDescent="0.25">
      <c r="A243" s="43">
        <v>226</v>
      </c>
      <c r="B243" s="43">
        <v>19000609</v>
      </c>
      <c r="C243" s="44" t="s">
        <v>2700</v>
      </c>
      <c r="D243" s="105" t="s">
        <v>3781</v>
      </c>
      <c r="E243" s="43" t="s">
        <v>1875</v>
      </c>
      <c r="F243" s="43">
        <v>5</v>
      </c>
      <c r="G243" s="46" t="s">
        <v>2998</v>
      </c>
      <c r="H243" s="45" t="s">
        <v>2999</v>
      </c>
      <c r="I243" s="45" t="s">
        <v>2999</v>
      </c>
      <c r="J243" s="47">
        <v>2</v>
      </c>
      <c r="K243" s="45" t="s">
        <v>3000</v>
      </c>
      <c r="L243" s="48" t="s">
        <v>46</v>
      </c>
      <c r="M243" s="142">
        <v>22</v>
      </c>
      <c r="N243" s="43" t="s">
        <v>1878</v>
      </c>
      <c r="O243" s="48" t="s">
        <v>3018</v>
      </c>
      <c r="P243" s="43">
        <v>33</v>
      </c>
      <c r="Q243" s="85" t="s">
        <v>3019</v>
      </c>
      <c r="R243" s="85" t="s">
        <v>3020</v>
      </c>
      <c r="S243" s="92"/>
      <c r="T243" s="92"/>
      <c r="U243" s="92"/>
      <c r="V243" s="92"/>
      <c r="W243" s="92"/>
    </row>
    <row r="244" spans="1:23" s="92" customFormat="1" ht="18.75" customHeight="1" x14ac:dyDescent="0.25">
      <c r="A244" s="42">
        <v>227</v>
      </c>
      <c r="B244" s="45">
        <v>19001518</v>
      </c>
      <c r="C244" s="73" t="s">
        <v>1053</v>
      </c>
      <c r="D244" s="105" t="s">
        <v>3676</v>
      </c>
      <c r="E244" s="50" t="s">
        <v>1875</v>
      </c>
      <c r="F244" s="50">
        <v>5</v>
      </c>
      <c r="G244" s="46" t="s">
        <v>2998</v>
      </c>
      <c r="H244" s="45" t="s">
        <v>2999</v>
      </c>
      <c r="I244" s="45" t="s">
        <v>2999</v>
      </c>
      <c r="J244" s="47">
        <v>2</v>
      </c>
      <c r="K244" s="45" t="s">
        <v>3000</v>
      </c>
      <c r="L244" s="56" t="s">
        <v>29</v>
      </c>
      <c r="M244" s="142">
        <v>22</v>
      </c>
      <c r="N244" s="50" t="s">
        <v>1878</v>
      </c>
      <c r="O244" s="48" t="s">
        <v>3034</v>
      </c>
      <c r="P244" s="64">
        <v>21</v>
      </c>
      <c r="Q244" s="85" t="s">
        <v>3035</v>
      </c>
      <c r="R244" s="85" t="s">
        <v>3036</v>
      </c>
      <c r="S244" s="91"/>
      <c r="T244" s="114"/>
      <c r="U244" s="114"/>
      <c r="V244" s="114"/>
      <c r="W244" s="91"/>
    </row>
    <row r="245" spans="1:23" s="92" customFormat="1" ht="18.75" customHeight="1" x14ac:dyDescent="0.25">
      <c r="A245" s="43">
        <v>228</v>
      </c>
      <c r="B245" s="42">
        <v>19000436</v>
      </c>
      <c r="C245" s="63" t="s">
        <v>2692</v>
      </c>
      <c r="D245" s="105" t="s">
        <v>3804</v>
      </c>
      <c r="E245" s="43" t="s">
        <v>1875</v>
      </c>
      <c r="F245" s="43">
        <v>5</v>
      </c>
      <c r="G245" s="46" t="s">
        <v>2998</v>
      </c>
      <c r="H245" s="45" t="s">
        <v>2999</v>
      </c>
      <c r="I245" s="45" t="s">
        <v>2999</v>
      </c>
      <c r="J245" s="47">
        <v>2</v>
      </c>
      <c r="K245" s="45" t="s">
        <v>3000</v>
      </c>
      <c r="L245" s="48" t="s">
        <v>46</v>
      </c>
      <c r="M245" s="142">
        <v>22</v>
      </c>
      <c r="N245" s="43" t="s">
        <v>1878</v>
      </c>
      <c r="O245" s="48" t="s">
        <v>3021</v>
      </c>
      <c r="P245" s="43">
        <v>20</v>
      </c>
      <c r="Q245" s="85" t="s">
        <v>3022</v>
      </c>
      <c r="R245" s="85" t="s">
        <v>3023</v>
      </c>
      <c r="S245" s="91"/>
      <c r="T245" s="116"/>
      <c r="U245" s="116"/>
      <c r="V245" s="116"/>
      <c r="W245" s="113"/>
    </row>
    <row r="246" spans="1:23" s="92" customFormat="1" ht="18.75" customHeight="1" x14ac:dyDescent="0.25">
      <c r="A246" s="42">
        <v>229</v>
      </c>
      <c r="B246" s="50">
        <v>19000976</v>
      </c>
      <c r="C246" s="51" t="s">
        <v>2688</v>
      </c>
      <c r="D246" s="105" t="s">
        <v>3809</v>
      </c>
      <c r="E246" s="50" t="s">
        <v>1875</v>
      </c>
      <c r="F246" s="64">
        <v>5</v>
      </c>
      <c r="G246" s="46" t="s">
        <v>2998</v>
      </c>
      <c r="H246" s="45" t="s">
        <v>2999</v>
      </c>
      <c r="I246" s="45" t="s">
        <v>2999</v>
      </c>
      <c r="J246" s="47">
        <v>2</v>
      </c>
      <c r="K246" s="45" t="s">
        <v>3000</v>
      </c>
      <c r="L246" s="56" t="s">
        <v>1049</v>
      </c>
      <c r="M246" s="142">
        <v>22</v>
      </c>
      <c r="N246" s="50" t="s">
        <v>1878</v>
      </c>
      <c r="O246" s="48" t="s">
        <v>3011</v>
      </c>
      <c r="P246" s="64">
        <v>22</v>
      </c>
      <c r="Q246" s="85" t="s">
        <v>3012</v>
      </c>
      <c r="R246" s="85" t="s">
        <v>3013</v>
      </c>
      <c r="W246" s="116"/>
    </row>
    <row r="247" spans="1:23" s="92" customFormat="1" ht="18.75" customHeight="1" x14ac:dyDescent="0.25">
      <c r="A247" s="43">
        <v>230</v>
      </c>
      <c r="B247" s="42">
        <v>19000648</v>
      </c>
      <c r="C247" s="63" t="s">
        <v>3030</v>
      </c>
      <c r="D247" s="105" t="s">
        <v>3810</v>
      </c>
      <c r="E247" s="45" t="s">
        <v>1875</v>
      </c>
      <c r="F247" s="45">
        <v>5</v>
      </c>
      <c r="G247" s="46" t="s">
        <v>2998</v>
      </c>
      <c r="H247" s="45" t="s">
        <v>2999</v>
      </c>
      <c r="I247" s="45" t="s">
        <v>2999</v>
      </c>
      <c r="J247" s="47">
        <v>2</v>
      </c>
      <c r="K247" s="45" t="s">
        <v>3000</v>
      </c>
      <c r="L247" s="46" t="s">
        <v>323</v>
      </c>
      <c r="M247" s="142">
        <v>22</v>
      </c>
      <c r="N247" s="45" t="s">
        <v>1878</v>
      </c>
      <c r="O247" s="48" t="s">
        <v>3031</v>
      </c>
      <c r="P247" s="45">
        <v>20</v>
      </c>
      <c r="Q247" s="85" t="s">
        <v>3032</v>
      </c>
      <c r="R247" s="85" t="s">
        <v>3033</v>
      </c>
      <c r="S247" s="82"/>
      <c r="T247" s="116"/>
      <c r="U247" s="116"/>
      <c r="V247" s="116"/>
    </row>
    <row r="248" spans="1:23" s="92" customFormat="1" ht="18.75" customHeight="1" x14ac:dyDescent="0.25">
      <c r="A248" s="42">
        <v>231</v>
      </c>
      <c r="B248" s="45">
        <v>19002134</v>
      </c>
      <c r="C248" s="55" t="s">
        <v>2677</v>
      </c>
      <c r="D248" s="105" t="s">
        <v>3823</v>
      </c>
      <c r="E248" s="43" t="s">
        <v>2005</v>
      </c>
      <c r="F248" s="43">
        <v>1</v>
      </c>
      <c r="G248" s="63" t="s">
        <v>2998</v>
      </c>
      <c r="H248" s="46" t="s">
        <v>2999</v>
      </c>
      <c r="I248" s="58" t="s">
        <v>2999</v>
      </c>
      <c r="J248" s="42">
        <v>2</v>
      </c>
      <c r="K248" s="42" t="s">
        <v>3058</v>
      </c>
      <c r="L248" s="48" t="s">
        <v>806</v>
      </c>
      <c r="M248" s="70">
        <v>22</v>
      </c>
      <c r="N248" s="43" t="s">
        <v>2007</v>
      </c>
      <c r="O248" s="48" t="s">
        <v>3062</v>
      </c>
      <c r="P248" s="66" t="s">
        <v>1910</v>
      </c>
      <c r="Q248" s="85" t="s">
        <v>3063</v>
      </c>
      <c r="R248" s="85" t="s">
        <v>3064</v>
      </c>
      <c r="T248" s="91"/>
      <c r="U248" s="91"/>
      <c r="V248" s="91"/>
      <c r="W248" s="91"/>
    </row>
    <row r="249" spans="1:23" s="92" customFormat="1" ht="18.75" customHeight="1" x14ac:dyDescent="0.25">
      <c r="A249" s="43">
        <v>232</v>
      </c>
      <c r="B249" s="42">
        <v>19000526</v>
      </c>
      <c r="C249" s="63" t="s">
        <v>3014</v>
      </c>
      <c r="D249" s="105" t="s">
        <v>3841</v>
      </c>
      <c r="E249" s="50" t="s">
        <v>1875</v>
      </c>
      <c r="F249" s="64">
        <v>5</v>
      </c>
      <c r="G249" s="46" t="s">
        <v>2998</v>
      </c>
      <c r="H249" s="45" t="s">
        <v>2999</v>
      </c>
      <c r="I249" s="45" t="s">
        <v>2999</v>
      </c>
      <c r="J249" s="47">
        <v>2</v>
      </c>
      <c r="K249" s="45" t="s">
        <v>3000</v>
      </c>
      <c r="L249" s="56" t="s">
        <v>1049</v>
      </c>
      <c r="M249" s="142">
        <v>22</v>
      </c>
      <c r="N249" s="50" t="s">
        <v>1878</v>
      </c>
      <c r="O249" s="48" t="s">
        <v>3015</v>
      </c>
      <c r="P249" s="64">
        <v>22</v>
      </c>
      <c r="Q249" s="85" t="s">
        <v>3016</v>
      </c>
      <c r="R249" s="85" t="s">
        <v>3017</v>
      </c>
      <c r="S249" s="113"/>
      <c r="T249" s="91"/>
      <c r="U249" s="91"/>
      <c r="V249" s="91"/>
      <c r="W249" s="113"/>
    </row>
    <row r="250" spans="1:23" s="92" customFormat="1" ht="18.75" customHeight="1" x14ac:dyDescent="0.25">
      <c r="A250" s="42">
        <v>233</v>
      </c>
      <c r="B250" s="45">
        <v>19002145</v>
      </c>
      <c r="C250" s="55" t="s">
        <v>3037</v>
      </c>
      <c r="D250" s="105" t="s">
        <v>3855</v>
      </c>
      <c r="E250" s="50" t="s">
        <v>1875</v>
      </c>
      <c r="F250" s="50">
        <v>5</v>
      </c>
      <c r="G250" s="46" t="s">
        <v>2998</v>
      </c>
      <c r="H250" s="45" t="s">
        <v>2999</v>
      </c>
      <c r="I250" s="45" t="s">
        <v>2999</v>
      </c>
      <c r="J250" s="47">
        <v>2</v>
      </c>
      <c r="K250" s="45" t="s">
        <v>3000</v>
      </c>
      <c r="L250" s="56" t="s">
        <v>29</v>
      </c>
      <c r="M250" s="142">
        <v>22</v>
      </c>
      <c r="N250" s="50" t="s">
        <v>1878</v>
      </c>
      <c r="O250" s="48" t="s">
        <v>3038</v>
      </c>
      <c r="P250" s="64">
        <v>21</v>
      </c>
      <c r="Q250" s="85" t="s">
        <v>3039</v>
      </c>
      <c r="R250" s="85" t="s">
        <v>3040</v>
      </c>
      <c r="T250" s="91"/>
      <c r="U250" s="91"/>
      <c r="V250" s="91"/>
      <c r="W250" s="113"/>
    </row>
    <row r="251" spans="1:23" s="92" customFormat="1" ht="18.75" customHeight="1" x14ac:dyDescent="0.3">
      <c r="A251" s="43">
        <v>234</v>
      </c>
      <c r="B251" s="50">
        <v>19001195</v>
      </c>
      <c r="C251" s="44" t="s">
        <v>2016</v>
      </c>
      <c r="D251" s="105" t="s">
        <v>3859</v>
      </c>
      <c r="E251" s="43" t="s">
        <v>1875</v>
      </c>
      <c r="F251" s="43">
        <v>5</v>
      </c>
      <c r="G251" s="46" t="s">
        <v>2998</v>
      </c>
      <c r="H251" s="45" t="s">
        <v>2999</v>
      </c>
      <c r="I251" s="45" t="s">
        <v>2999</v>
      </c>
      <c r="J251" s="47">
        <v>2</v>
      </c>
      <c r="K251" s="45" t="s">
        <v>3000</v>
      </c>
      <c r="L251" s="48" t="s">
        <v>77</v>
      </c>
      <c r="M251" s="142">
        <v>22</v>
      </c>
      <c r="N251" s="43" t="s">
        <v>1878</v>
      </c>
      <c r="O251" s="48" t="s">
        <v>3001</v>
      </c>
      <c r="P251" s="53">
        <v>34</v>
      </c>
      <c r="Q251" s="85" t="s">
        <v>3002</v>
      </c>
      <c r="R251" s="85" t="s">
        <v>3003</v>
      </c>
      <c r="S251" s="94"/>
      <c r="T251" s="114"/>
      <c r="U251" s="114"/>
      <c r="V251" s="114"/>
    </row>
    <row r="252" spans="1:23" s="92" customFormat="1" ht="18.75" customHeight="1" x14ac:dyDescent="0.25">
      <c r="A252" s="42">
        <v>235</v>
      </c>
      <c r="B252" s="50">
        <v>19000451</v>
      </c>
      <c r="C252" s="44" t="s">
        <v>3004</v>
      </c>
      <c r="D252" s="105" t="s">
        <v>3861</v>
      </c>
      <c r="E252" s="50" t="s">
        <v>1875</v>
      </c>
      <c r="F252" s="50">
        <v>5</v>
      </c>
      <c r="G252" s="46" t="s">
        <v>2998</v>
      </c>
      <c r="H252" s="45" t="s">
        <v>2999</v>
      </c>
      <c r="I252" s="45" t="s">
        <v>2999</v>
      </c>
      <c r="J252" s="47">
        <v>2</v>
      </c>
      <c r="K252" s="45" t="s">
        <v>3000</v>
      </c>
      <c r="L252" s="56" t="s">
        <v>69</v>
      </c>
      <c r="M252" s="142">
        <v>22</v>
      </c>
      <c r="N252" s="50" t="s">
        <v>1878</v>
      </c>
      <c r="O252" s="48" t="s">
        <v>3005</v>
      </c>
      <c r="P252" s="64">
        <v>25</v>
      </c>
      <c r="Q252" s="85" t="s">
        <v>3006</v>
      </c>
      <c r="R252" s="85" t="s">
        <v>3007</v>
      </c>
      <c r="S252" s="113"/>
      <c r="T252" s="91"/>
      <c r="U252" s="91"/>
      <c r="V252" s="91"/>
      <c r="W252" s="113"/>
    </row>
    <row r="253" spans="1:23" s="92" customFormat="1" ht="18.75" customHeight="1" x14ac:dyDescent="0.25">
      <c r="A253" s="43">
        <v>236</v>
      </c>
      <c r="B253" s="45">
        <v>19001099</v>
      </c>
      <c r="C253" s="55" t="s">
        <v>2083</v>
      </c>
      <c r="D253" s="58" t="s">
        <v>3869</v>
      </c>
      <c r="E253" s="50" t="s">
        <v>1875</v>
      </c>
      <c r="F253" s="50">
        <v>5</v>
      </c>
      <c r="G253" s="46" t="s">
        <v>2998</v>
      </c>
      <c r="H253" s="45" t="s">
        <v>2999</v>
      </c>
      <c r="I253" s="45" t="s">
        <v>2999</v>
      </c>
      <c r="J253" s="47">
        <v>2</v>
      </c>
      <c r="K253" s="45" t="s">
        <v>3000</v>
      </c>
      <c r="L253" s="56" t="s">
        <v>216</v>
      </c>
      <c r="M253" s="142">
        <v>22</v>
      </c>
      <c r="N253" s="50" t="s">
        <v>1878</v>
      </c>
      <c r="O253" s="48" t="s">
        <v>3024</v>
      </c>
      <c r="P253" s="50">
        <v>34</v>
      </c>
      <c r="Q253" s="85" t="s">
        <v>3025</v>
      </c>
      <c r="R253" s="85" t="s">
        <v>3026</v>
      </c>
      <c r="S253" s="116"/>
      <c r="T253" s="91"/>
      <c r="U253" s="91"/>
      <c r="V253" s="91"/>
    </row>
    <row r="254" spans="1:23" s="92" customFormat="1" ht="18.75" customHeight="1" x14ac:dyDescent="0.3">
      <c r="A254" s="42">
        <v>237</v>
      </c>
      <c r="B254" s="45">
        <v>19002146</v>
      </c>
      <c r="C254" s="46" t="s">
        <v>3053</v>
      </c>
      <c r="D254" s="105" t="s">
        <v>3904</v>
      </c>
      <c r="E254" s="43" t="s">
        <v>1875</v>
      </c>
      <c r="F254" s="43">
        <v>5</v>
      </c>
      <c r="G254" s="46" t="s">
        <v>2998</v>
      </c>
      <c r="H254" s="45" t="s">
        <v>2999</v>
      </c>
      <c r="I254" s="45" t="s">
        <v>2999</v>
      </c>
      <c r="J254" s="47">
        <v>2</v>
      </c>
      <c r="K254" s="45" t="s">
        <v>3000</v>
      </c>
      <c r="L254" s="48" t="s">
        <v>24</v>
      </c>
      <c r="M254" s="142">
        <v>22</v>
      </c>
      <c r="N254" s="43" t="s">
        <v>1878</v>
      </c>
      <c r="O254" s="48" t="s">
        <v>3054</v>
      </c>
      <c r="P254" s="43">
        <v>21</v>
      </c>
      <c r="Q254" s="85" t="s">
        <v>3055</v>
      </c>
      <c r="R254" s="85" t="s">
        <v>3056</v>
      </c>
      <c r="S254" s="94"/>
      <c r="W254" s="115"/>
    </row>
    <row r="255" spans="1:23" s="92" customFormat="1" ht="18.75" customHeight="1" x14ac:dyDescent="0.25">
      <c r="A255" s="43">
        <v>238</v>
      </c>
      <c r="B255" s="45">
        <v>19002190</v>
      </c>
      <c r="C255" s="55" t="s">
        <v>3717</v>
      </c>
      <c r="D255" s="105" t="s">
        <v>3909</v>
      </c>
      <c r="E255" s="43" t="s">
        <v>1875</v>
      </c>
      <c r="F255" s="53">
        <v>5</v>
      </c>
      <c r="G255" s="46" t="s">
        <v>2998</v>
      </c>
      <c r="H255" s="45" t="s">
        <v>2999</v>
      </c>
      <c r="I255" s="45" t="s">
        <v>2999</v>
      </c>
      <c r="J255" s="47">
        <v>2</v>
      </c>
      <c r="K255" s="45" t="s">
        <v>3000</v>
      </c>
      <c r="L255" s="48" t="s">
        <v>1914</v>
      </c>
      <c r="M255" s="142">
        <v>22</v>
      </c>
      <c r="N255" s="43" t="s">
        <v>1878</v>
      </c>
      <c r="O255" s="48" t="s">
        <v>3027</v>
      </c>
      <c r="P255" s="53">
        <v>29</v>
      </c>
      <c r="Q255" s="85" t="s">
        <v>3028</v>
      </c>
      <c r="R255" s="85" t="s">
        <v>3029</v>
      </c>
      <c r="T255" s="91"/>
      <c r="U255" s="91"/>
      <c r="V255" s="82"/>
      <c r="W255" s="91"/>
    </row>
    <row r="256" spans="1:23" s="92" customFormat="1" ht="18.75" customHeight="1" x14ac:dyDescent="0.25">
      <c r="A256" s="42">
        <v>239</v>
      </c>
      <c r="B256" s="50">
        <v>19001089</v>
      </c>
      <c r="C256" s="44" t="s">
        <v>2333</v>
      </c>
      <c r="D256" s="105" t="s">
        <v>3874</v>
      </c>
      <c r="E256" s="43" t="s">
        <v>1902</v>
      </c>
      <c r="F256" s="43">
        <v>2</v>
      </c>
      <c r="G256" s="46" t="s">
        <v>2334</v>
      </c>
      <c r="H256" s="45" t="s">
        <v>2335</v>
      </c>
      <c r="I256" s="45" t="s">
        <v>2335</v>
      </c>
      <c r="J256" s="47">
        <v>4</v>
      </c>
      <c r="K256" s="45" t="s">
        <v>2202</v>
      </c>
      <c r="L256" s="48" t="s">
        <v>2283</v>
      </c>
      <c r="M256" s="143">
        <v>21</v>
      </c>
      <c r="N256" s="43" t="s">
        <v>1878</v>
      </c>
      <c r="O256" s="48" t="s">
        <v>2336</v>
      </c>
      <c r="P256" s="61">
        <v>21</v>
      </c>
      <c r="Q256" s="57" t="s">
        <v>2337</v>
      </c>
      <c r="R256" s="57" t="s">
        <v>2338</v>
      </c>
      <c r="T256" s="91"/>
      <c r="U256" s="91"/>
      <c r="V256" s="91"/>
      <c r="W256" s="113"/>
    </row>
    <row r="257" spans="1:23" s="91" customFormat="1" ht="18.75" customHeight="1" x14ac:dyDescent="0.3">
      <c r="A257" s="43">
        <v>240</v>
      </c>
      <c r="B257" s="42">
        <v>19000624</v>
      </c>
      <c r="C257" s="63" t="s">
        <v>1435</v>
      </c>
      <c r="D257" s="105" t="s">
        <v>3660</v>
      </c>
      <c r="E257" s="43" t="s">
        <v>1875</v>
      </c>
      <c r="F257" s="43">
        <v>1</v>
      </c>
      <c r="G257" s="63" t="s">
        <v>1416</v>
      </c>
      <c r="H257" s="58" t="s">
        <v>1417</v>
      </c>
      <c r="I257" s="58" t="s">
        <v>1417</v>
      </c>
      <c r="J257" s="72">
        <v>3</v>
      </c>
      <c r="K257" s="42" t="s">
        <v>23</v>
      </c>
      <c r="L257" s="48" t="s">
        <v>278</v>
      </c>
      <c r="M257" s="142">
        <v>14</v>
      </c>
      <c r="N257" s="43" t="s">
        <v>1878</v>
      </c>
      <c r="O257" s="48" t="s">
        <v>1467</v>
      </c>
      <c r="P257" s="43">
        <v>26</v>
      </c>
      <c r="Q257" s="20" t="s">
        <v>2191</v>
      </c>
      <c r="R257" s="20" t="s">
        <v>2192</v>
      </c>
      <c r="S257" s="92"/>
      <c r="T257" s="93"/>
      <c r="U257" s="93"/>
      <c r="V257" s="93"/>
      <c r="W257" s="92"/>
    </row>
    <row r="258" spans="1:23" s="91" customFormat="1" ht="18.75" customHeight="1" x14ac:dyDescent="0.25">
      <c r="A258" s="42">
        <v>241</v>
      </c>
      <c r="B258" s="42">
        <v>19002251</v>
      </c>
      <c r="C258" s="63" t="s">
        <v>2174</v>
      </c>
      <c r="D258" s="105" t="s">
        <v>3754</v>
      </c>
      <c r="E258" s="43" t="s">
        <v>1875</v>
      </c>
      <c r="F258" s="43">
        <v>1</v>
      </c>
      <c r="G258" s="46" t="s">
        <v>1416</v>
      </c>
      <c r="H258" s="46" t="s">
        <v>1417</v>
      </c>
      <c r="I258" s="46" t="s">
        <v>1417</v>
      </c>
      <c r="J258" s="47">
        <v>3</v>
      </c>
      <c r="K258" s="45" t="s">
        <v>23</v>
      </c>
      <c r="L258" s="48" t="s">
        <v>1914</v>
      </c>
      <c r="M258" s="142">
        <v>14</v>
      </c>
      <c r="N258" s="43" t="s">
        <v>1878</v>
      </c>
      <c r="O258" s="48" t="s">
        <v>1455</v>
      </c>
      <c r="P258" s="43">
        <v>26</v>
      </c>
      <c r="Q258" s="33" t="s">
        <v>2175</v>
      </c>
      <c r="R258" s="20" t="s">
        <v>2176</v>
      </c>
      <c r="S258" s="92"/>
      <c r="W258" s="114"/>
    </row>
    <row r="259" spans="1:23" s="91" customFormat="1" ht="18.75" customHeight="1" x14ac:dyDescent="0.3">
      <c r="A259" s="43">
        <v>242</v>
      </c>
      <c r="B259" s="43">
        <v>19002251</v>
      </c>
      <c r="C259" s="55" t="s">
        <v>2174</v>
      </c>
      <c r="D259" s="105" t="s">
        <v>3754</v>
      </c>
      <c r="E259" s="43" t="s">
        <v>1902</v>
      </c>
      <c r="F259" s="43">
        <v>1</v>
      </c>
      <c r="G259" s="63" t="s">
        <v>1416</v>
      </c>
      <c r="H259" s="46" t="s">
        <v>1417</v>
      </c>
      <c r="I259" s="58" t="s">
        <v>1417</v>
      </c>
      <c r="J259" s="42">
        <v>3</v>
      </c>
      <c r="K259" s="42" t="s">
        <v>23</v>
      </c>
      <c r="L259" s="48" t="s">
        <v>2179</v>
      </c>
      <c r="M259" s="143">
        <v>23</v>
      </c>
      <c r="N259" s="43" t="s">
        <v>1878</v>
      </c>
      <c r="O259" s="48" t="s">
        <v>1460</v>
      </c>
      <c r="P259" s="61" t="s">
        <v>1965</v>
      </c>
      <c r="Q259" s="33" t="s">
        <v>2180</v>
      </c>
      <c r="R259" s="20" t="s">
        <v>2181</v>
      </c>
      <c r="S259" s="92"/>
      <c r="T259" s="94"/>
      <c r="U259" s="94"/>
      <c r="V259" s="94"/>
      <c r="W259" s="114"/>
    </row>
    <row r="260" spans="1:23" s="91" customFormat="1" ht="18.75" customHeight="1" x14ac:dyDescent="0.25">
      <c r="A260" s="42">
        <v>243</v>
      </c>
      <c r="B260" s="43">
        <v>19002244</v>
      </c>
      <c r="C260" s="44" t="s">
        <v>1429</v>
      </c>
      <c r="D260" s="105" t="s">
        <v>3699</v>
      </c>
      <c r="E260" s="43" t="s">
        <v>1875</v>
      </c>
      <c r="F260" s="43">
        <v>1</v>
      </c>
      <c r="G260" s="63" t="s">
        <v>1416</v>
      </c>
      <c r="H260" s="46" t="s">
        <v>1417</v>
      </c>
      <c r="I260" s="58" t="s">
        <v>1417</v>
      </c>
      <c r="J260" s="42">
        <v>3</v>
      </c>
      <c r="K260" s="42" t="s">
        <v>23</v>
      </c>
      <c r="L260" s="56" t="s">
        <v>2144</v>
      </c>
      <c r="M260" s="70">
        <v>14</v>
      </c>
      <c r="N260" s="43" t="s">
        <v>1878</v>
      </c>
      <c r="O260" s="48" t="s">
        <v>1432</v>
      </c>
      <c r="P260" s="61" t="s">
        <v>2188</v>
      </c>
      <c r="Q260" s="20" t="s">
        <v>2189</v>
      </c>
      <c r="R260" s="20" t="s">
        <v>2190</v>
      </c>
      <c r="S260" s="113"/>
      <c r="T260" s="113"/>
      <c r="U260" s="113"/>
      <c r="V260" s="113"/>
      <c r="W260" s="113"/>
    </row>
    <row r="261" spans="1:23" s="91" customFormat="1" ht="18.75" customHeight="1" x14ac:dyDescent="0.25">
      <c r="A261" s="43">
        <v>244</v>
      </c>
      <c r="B261" s="42">
        <v>19000734</v>
      </c>
      <c r="C261" s="63" t="s">
        <v>1448</v>
      </c>
      <c r="D261" s="105" t="s">
        <v>3661</v>
      </c>
      <c r="E261" s="43" t="s">
        <v>1875</v>
      </c>
      <c r="F261" s="43">
        <v>1</v>
      </c>
      <c r="G261" s="46" t="s">
        <v>1416</v>
      </c>
      <c r="H261" s="46" t="s">
        <v>1417</v>
      </c>
      <c r="I261" s="46" t="s">
        <v>1417</v>
      </c>
      <c r="J261" s="47">
        <v>3</v>
      </c>
      <c r="K261" s="45" t="s">
        <v>23</v>
      </c>
      <c r="L261" s="48" t="s">
        <v>278</v>
      </c>
      <c r="M261" s="142">
        <v>14</v>
      </c>
      <c r="N261" s="43" t="s">
        <v>1878</v>
      </c>
      <c r="O261" s="48" t="s">
        <v>1473</v>
      </c>
      <c r="P261" s="43">
        <v>25</v>
      </c>
      <c r="Q261" s="20" t="s">
        <v>2193</v>
      </c>
      <c r="R261" s="20" t="s">
        <v>2194</v>
      </c>
      <c r="S261" s="92"/>
      <c r="T261" s="113"/>
      <c r="U261" s="113"/>
      <c r="V261" s="113"/>
    </row>
    <row r="262" spans="1:23" s="91" customFormat="1" ht="18.75" customHeight="1" x14ac:dyDescent="0.3">
      <c r="A262" s="42">
        <v>245</v>
      </c>
      <c r="B262" s="42">
        <v>19002078</v>
      </c>
      <c r="C262" s="63" t="s">
        <v>1442</v>
      </c>
      <c r="D262" s="105" t="s">
        <v>3682</v>
      </c>
      <c r="E262" s="43" t="s">
        <v>1875</v>
      </c>
      <c r="F262" s="43">
        <v>1</v>
      </c>
      <c r="G262" s="46" t="s">
        <v>1416</v>
      </c>
      <c r="H262" s="46" t="s">
        <v>1417</v>
      </c>
      <c r="I262" s="46" t="s">
        <v>1417</v>
      </c>
      <c r="J262" s="47">
        <v>3</v>
      </c>
      <c r="K262" s="45" t="s">
        <v>23</v>
      </c>
      <c r="L262" s="48" t="s">
        <v>29</v>
      </c>
      <c r="M262" s="142">
        <v>14</v>
      </c>
      <c r="N262" s="43" t="s">
        <v>1878</v>
      </c>
      <c r="O262" s="48" t="s">
        <v>1436</v>
      </c>
      <c r="P262" s="43">
        <v>23</v>
      </c>
      <c r="Q262" s="33" t="s">
        <v>2168</v>
      </c>
      <c r="R262" s="20" t="s">
        <v>2169</v>
      </c>
      <c r="S262" s="92"/>
      <c r="T262" s="94"/>
      <c r="U262" s="94"/>
      <c r="V262" s="94"/>
    </row>
    <row r="263" spans="1:23" s="91" customFormat="1" ht="18.75" customHeight="1" x14ac:dyDescent="0.25">
      <c r="A263" s="43">
        <v>246</v>
      </c>
      <c r="B263" s="45">
        <v>19002091</v>
      </c>
      <c r="C263" s="73" t="s">
        <v>1466</v>
      </c>
      <c r="D263" s="105" t="s">
        <v>3685</v>
      </c>
      <c r="E263" s="43" t="s">
        <v>1875</v>
      </c>
      <c r="F263" s="43">
        <v>1</v>
      </c>
      <c r="G263" s="46" t="s">
        <v>1416</v>
      </c>
      <c r="H263" s="46" t="s">
        <v>1417</v>
      </c>
      <c r="I263" s="46" t="s">
        <v>1417</v>
      </c>
      <c r="J263" s="47">
        <v>3</v>
      </c>
      <c r="K263" s="45" t="s">
        <v>23</v>
      </c>
      <c r="L263" s="48" t="s">
        <v>876</v>
      </c>
      <c r="M263" s="142">
        <v>14</v>
      </c>
      <c r="N263" s="43" t="s">
        <v>1878</v>
      </c>
      <c r="O263" s="48" t="s">
        <v>1470</v>
      </c>
      <c r="P263" s="43">
        <v>23</v>
      </c>
      <c r="Q263" s="33" t="s">
        <v>2166</v>
      </c>
      <c r="R263" s="20" t="s">
        <v>2167</v>
      </c>
      <c r="S263" s="92"/>
      <c r="W263" s="92"/>
    </row>
    <row r="264" spans="1:23" s="91" customFormat="1" ht="18.75" customHeight="1" x14ac:dyDescent="0.3">
      <c r="A264" s="42">
        <v>247</v>
      </c>
      <c r="B264" s="42">
        <v>19002225</v>
      </c>
      <c r="C264" s="63" t="s">
        <v>1439</v>
      </c>
      <c r="D264" s="105" t="s">
        <v>3696</v>
      </c>
      <c r="E264" s="43" t="s">
        <v>1875</v>
      </c>
      <c r="F264" s="43">
        <v>1</v>
      </c>
      <c r="G264" s="46" t="s">
        <v>1416</v>
      </c>
      <c r="H264" s="46" t="s">
        <v>1417</v>
      </c>
      <c r="I264" s="46" t="s">
        <v>1417</v>
      </c>
      <c r="J264" s="47">
        <v>3</v>
      </c>
      <c r="K264" s="45" t="s">
        <v>23</v>
      </c>
      <c r="L264" s="48" t="s">
        <v>24</v>
      </c>
      <c r="M264" s="142">
        <v>14</v>
      </c>
      <c r="N264" s="43" t="s">
        <v>1878</v>
      </c>
      <c r="O264" s="48" t="s">
        <v>1426</v>
      </c>
      <c r="P264" s="43">
        <v>22</v>
      </c>
      <c r="Q264" s="33" t="s">
        <v>2161</v>
      </c>
      <c r="R264" s="20" t="s">
        <v>2162</v>
      </c>
      <c r="S264" s="93"/>
      <c r="T264" s="113"/>
      <c r="U264" s="113"/>
      <c r="V264" s="113"/>
      <c r="W264" s="94"/>
    </row>
    <row r="265" spans="1:23" s="91" customFormat="1" ht="18.75" customHeight="1" x14ac:dyDescent="0.25">
      <c r="A265" s="43">
        <v>248</v>
      </c>
      <c r="B265" s="42">
        <v>19002227</v>
      </c>
      <c r="C265" s="63" t="s">
        <v>1453</v>
      </c>
      <c r="D265" s="105" t="s">
        <v>3698</v>
      </c>
      <c r="E265" s="43" t="s">
        <v>1875</v>
      </c>
      <c r="F265" s="43">
        <v>1</v>
      </c>
      <c r="G265" s="46" t="s">
        <v>1416</v>
      </c>
      <c r="H265" s="46" t="s">
        <v>1417</v>
      </c>
      <c r="I265" s="46" t="s">
        <v>1417</v>
      </c>
      <c r="J265" s="47">
        <v>3</v>
      </c>
      <c r="K265" s="45" t="s">
        <v>23</v>
      </c>
      <c r="L265" s="48" t="s">
        <v>323</v>
      </c>
      <c r="M265" s="142">
        <v>14</v>
      </c>
      <c r="N265" s="43" t="s">
        <v>1878</v>
      </c>
      <c r="O265" s="48" t="s">
        <v>1454</v>
      </c>
      <c r="P265" s="43">
        <v>21</v>
      </c>
      <c r="Q265" s="33" t="s">
        <v>2170</v>
      </c>
      <c r="R265" s="20" t="s">
        <v>2171</v>
      </c>
      <c r="S265" s="116"/>
      <c r="T265" s="113"/>
      <c r="U265" s="113"/>
      <c r="V265" s="113"/>
      <c r="W265" s="113"/>
    </row>
    <row r="266" spans="1:23" s="91" customFormat="1" ht="18.75" customHeight="1" x14ac:dyDescent="0.25">
      <c r="A266" s="42">
        <v>249</v>
      </c>
      <c r="B266" s="45">
        <v>19002227</v>
      </c>
      <c r="C266" s="55" t="s">
        <v>1453</v>
      </c>
      <c r="D266" s="105" t="s">
        <v>3698</v>
      </c>
      <c r="E266" s="45" t="s">
        <v>1902</v>
      </c>
      <c r="F266" s="43">
        <v>1</v>
      </c>
      <c r="G266" s="63" t="s">
        <v>1416</v>
      </c>
      <c r="H266" s="46" t="s">
        <v>1417</v>
      </c>
      <c r="I266" s="58" t="s">
        <v>1417</v>
      </c>
      <c r="J266" s="42">
        <v>3</v>
      </c>
      <c r="K266" s="42" t="s">
        <v>23</v>
      </c>
      <c r="L266" s="48" t="s">
        <v>1080</v>
      </c>
      <c r="M266" s="143">
        <v>23</v>
      </c>
      <c r="N266" s="43" t="s">
        <v>1878</v>
      </c>
      <c r="O266" s="48" t="s">
        <v>1450</v>
      </c>
      <c r="P266" s="61" t="s">
        <v>1905</v>
      </c>
      <c r="Q266" s="20" t="s">
        <v>2172</v>
      </c>
      <c r="R266" s="20" t="s">
        <v>2173</v>
      </c>
      <c r="S266" s="82"/>
      <c r="T266" s="92"/>
      <c r="U266" s="92"/>
      <c r="V266" s="92"/>
      <c r="W266" s="113"/>
    </row>
    <row r="267" spans="1:23" s="91" customFormat="1" ht="18.75" customHeight="1" x14ac:dyDescent="0.3">
      <c r="A267" s="43">
        <v>250</v>
      </c>
      <c r="B267" s="50">
        <v>19002298</v>
      </c>
      <c r="C267" s="44" t="s">
        <v>1444</v>
      </c>
      <c r="D267" s="105" t="s">
        <v>3703</v>
      </c>
      <c r="E267" s="43" t="s">
        <v>1875</v>
      </c>
      <c r="F267" s="43">
        <v>1</v>
      </c>
      <c r="G267" s="46" t="s">
        <v>1416</v>
      </c>
      <c r="H267" s="46" t="s">
        <v>1417</v>
      </c>
      <c r="I267" s="46" t="s">
        <v>1417</v>
      </c>
      <c r="J267" s="47">
        <v>3</v>
      </c>
      <c r="K267" s="45" t="s">
        <v>23</v>
      </c>
      <c r="L267" s="48" t="s">
        <v>2157</v>
      </c>
      <c r="M267" s="142">
        <v>14</v>
      </c>
      <c r="N267" s="43" t="s">
        <v>1878</v>
      </c>
      <c r="O267" s="48" t="s">
        <v>2195</v>
      </c>
      <c r="P267" s="61" t="s">
        <v>2196</v>
      </c>
      <c r="Q267" s="20" t="s">
        <v>2197</v>
      </c>
      <c r="R267" s="20" t="s">
        <v>2198</v>
      </c>
      <c r="S267" s="113"/>
      <c r="T267" s="94"/>
      <c r="U267" s="94"/>
      <c r="V267" s="94"/>
      <c r="W267" s="94"/>
    </row>
    <row r="268" spans="1:23" s="91" customFormat="1" ht="18.75" customHeight="1" x14ac:dyDescent="0.25">
      <c r="A268" s="42">
        <v>251</v>
      </c>
      <c r="B268" s="43">
        <v>19002105</v>
      </c>
      <c r="C268" s="44" t="s">
        <v>1415</v>
      </c>
      <c r="D268" s="105" t="s">
        <v>3687</v>
      </c>
      <c r="E268" s="43" t="s">
        <v>1875</v>
      </c>
      <c r="F268" s="43">
        <v>1</v>
      </c>
      <c r="G268" s="46" t="s">
        <v>1416</v>
      </c>
      <c r="H268" s="46" t="s">
        <v>1417</v>
      </c>
      <c r="I268" s="46" t="s">
        <v>1417</v>
      </c>
      <c r="J268" s="47">
        <v>3</v>
      </c>
      <c r="K268" s="45" t="s">
        <v>23</v>
      </c>
      <c r="L268" s="48" t="s">
        <v>46</v>
      </c>
      <c r="M268" s="142">
        <v>14</v>
      </c>
      <c r="N268" s="43" t="s">
        <v>1878</v>
      </c>
      <c r="O268" s="48" t="s">
        <v>1422</v>
      </c>
      <c r="P268" s="43">
        <v>20</v>
      </c>
      <c r="Q268" s="57" t="s">
        <v>2182</v>
      </c>
      <c r="R268" s="57" t="s">
        <v>2183</v>
      </c>
      <c r="T268" s="92"/>
      <c r="U268" s="92"/>
      <c r="V268" s="92"/>
      <c r="W268" s="92"/>
    </row>
    <row r="269" spans="1:23" s="91" customFormat="1" ht="18.75" customHeight="1" x14ac:dyDescent="0.3">
      <c r="A269" s="43">
        <v>252</v>
      </c>
      <c r="B269" s="42">
        <v>19002118</v>
      </c>
      <c r="C269" s="63" t="s">
        <v>1425</v>
      </c>
      <c r="D269" s="105" t="s">
        <v>3688</v>
      </c>
      <c r="E269" s="43" t="s">
        <v>1875</v>
      </c>
      <c r="F269" s="43">
        <v>1</v>
      </c>
      <c r="G269" s="46" t="s">
        <v>1416</v>
      </c>
      <c r="H269" s="46" t="s">
        <v>1417</v>
      </c>
      <c r="I269" s="46" t="s">
        <v>1417</v>
      </c>
      <c r="J269" s="47">
        <v>3</v>
      </c>
      <c r="K269" s="45" t="s">
        <v>23</v>
      </c>
      <c r="L269" s="48" t="s">
        <v>1049</v>
      </c>
      <c r="M269" s="142">
        <v>24</v>
      </c>
      <c r="N269" s="43" t="s">
        <v>1878</v>
      </c>
      <c r="O269" s="48" t="s">
        <v>1445</v>
      </c>
      <c r="P269" s="43">
        <v>20</v>
      </c>
      <c r="Q269" s="57" t="s">
        <v>2186</v>
      </c>
      <c r="R269" s="57" t="s">
        <v>2187</v>
      </c>
      <c r="T269" s="94"/>
      <c r="U269" s="94"/>
      <c r="V269" s="94"/>
      <c r="W269" s="92"/>
    </row>
    <row r="270" spans="1:23" s="91" customFormat="1" ht="18.75" customHeight="1" x14ac:dyDescent="0.25">
      <c r="A270" s="42">
        <v>253</v>
      </c>
      <c r="B270" s="43">
        <v>19002093</v>
      </c>
      <c r="C270" s="44" t="s">
        <v>1421</v>
      </c>
      <c r="D270" s="105" t="s">
        <v>3686</v>
      </c>
      <c r="E270" s="43" t="s">
        <v>1875</v>
      </c>
      <c r="F270" s="43">
        <v>1</v>
      </c>
      <c r="G270" s="46" t="s">
        <v>1416</v>
      </c>
      <c r="H270" s="46" t="s">
        <v>1417</v>
      </c>
      <c r="I270" s="46" t="s">
        <v>1417</v>
      </c>
      <c r="J270" s="47">
        <v>3</v>
      </c>
      <c r="K270" s="45" t="s">
        <v>23</v>
      </c>
      <c r="L270" s="48" t="s">
        <v>46</v>
      </c>
      <c r="M270" s="142">
        <v>24</v>
      </c>
      <c r="N270" s="43" t="s">
        <v>1878</v>
      </c>
      <c r="O270" s="48" t="s">
        <v>1463</v>
      </c>
      <c r="P270" s="43">
        <v>22</v>
      </c>
      <c r="Q270" s="57" t="s">
        <v>2184</v>
      </c>
      <c r="R270" s="57" t="s">
        <v>2185</v>
      </c>
      <c r="S270" s="92"/>
      <c r="T270" s="92"/>
      <c r="U270" s="92"/>
      <c r="V270" s="92"/>
      <c r="W270" s="92"/>
    </row>
    <row r="271" spans="1:23" s="91" customFormat="1" ht="18.75" customHeight="1" x14ac:dyDescent="0.3">
      <c r="A271" s="43">
        <v>254</v>
      </c>
      <c r="B271" s="50">
        <v>19002299</v>
      </c>
      <c r="C271" s="44" t="s">
        <v>1459</v>
      </c>
      <c r="D271" s="105" t="s">
        <v>3704</v>
      </c>
      <c r="E271" s="43" t="s">
        <v>1875</v>
      </c>
      <c r="F271" s="43">
        <v>1</v>
      </c>
      <c r="G271" s="46" t="s">
        <v>1416</v>
      </c>
      <c r="H271" s="46" t="s">
        <v>1417</v>
      </c>
      <c r="I271" s="46" t="s">
        <v>1417</v>
      </c>
      <c r="J271" s="47">
        <v>3</v>
      </c>
      <c r="K271" s="45" t="s">
        <v>23</v>
      </c>
      <c r="L271" s="48" t="s">
        <v>216</v>
      </c>
      <c r="M271" s="142">
        <v>14</v>
      </c>
      <c r="N271" s="43" t="s">
        <v>1878</v>
      </c>
      <c r="O271" s="48" t="s">
        <v>1418</v>
      </c>
      <c r="P271" s="43">
        <v>28</v>
      </c>
      <c r="Q271" s="33" t="s">
        <v>2177</v>
      </c>
      <c r="R271" s="20" t="s">
        <v>2178</v>
      </c>
      <c r="S271" s="92"/>
      <c r="T271" s="92"/>
      <c r="U271" s="92"/>
      <c r="V271" s="92"/>
      <c r="W271" s="94"/>
    </row>
    <row r="272" spans="1:23" s="91" customFormat="1" ht="18.75" customHeight="1" x14ac:dyDescent="0.3">
      <c r="A272" s="42">
        <v>255</v>
      </c>
      <c r="B272" s="45">
        <v>19002135</v>
      </c>
      <c r="C272" s="55" t="s">
        <v>2163</v>
      </c>
      <c r="D272" s="105" t="s">
        <v>3898</v>
      </c>
      <c r="E272" s="43" t="s">
        <v>1875</v>
      </c>
      <c r="F272" s="43">
        <v>1</v>
      </c>
      <c r="G272" s="55" t="s">
        <v>1416</v>
      </c>
      <c r="H272" s="46" t="s">
        <v>1417</v>
      </c>
      <c r="I272" s="46" t="s">
        <v>1417</v>
      </c>
      <c r="J272" s="47">
        <v>3</v>
      </c>
      <c r="K272" s="45" t="s">
        <v>23</v>
      </c>
      <c r="L272" s="48" t="s">
        <v>24</v>
      </c>
      <c r="M272" s="142">
        <v>14</v>
      </c>
      <c r="N272" s="43" t="s">
        <v>1878</v>
      </c>
      <c r="O272" s="48" t="s">
        <v>1456</v>
      </c>
      <c r="P272" s="43">
        <v>21</v>
      </c>
      <c r="Q272" s="33" t="s">
        <v>2164</v>
      </c>
      <c r="R272" s="20" t="s">
        <v>2165</v>
      </c>
      <c r="S272" s="82"/>
      <c r="T272" s="117"/>
      <c r="U272" s="117"/>
      <c r="V272" s="117"/>
    </row>
    <row r="273" spans="1:23" s="91" customFormat="1" ht="18.75" customHeight="1" x14ac:dyDescent="0.25">
      <c r="A273" s="43">
        <v>256</v>
      </c>
      <c r="B273" s="42">
        <v>19002142</v>
      </c>
      <c r="C273" s="63" t="s">
        <v>1874</v>
      </c>
      <c r="D273" s="105" t="s">
        <v>3816</v>
      </c>
      <c r="E273" s="43" t="s">
        <v>1875</v>
      </c>
      <c r="F273" s="43">
        <v>2</v>
      </c>
      <c r="G273" s="46" t="s">
        <v>3362</v>
      </c>
      <c r="H273" s="45" t="s">
        <v>3363</v>
      </c>
      <c r="I273" s="45" t="s">
        <v>3363</v>
      </c>
      <c r="J273" s="47">
        <v>4</v>
      </c>
      <c r="K273" s="45" t="s">
        <v>45</v>
      </c>
      <c r="L273" s="48" t="s">
        <v>3364</v>
      </c>
      <c r="M273" s="142">
        <v>22</v>
      </c>
      <c r="N273" s="43" t="s">
        <v>1878</v>
      </c>
      <c r="O273" s="48" t="s">
        <v>3365</v>
      </c>
      <c r="P273" s="62" t="s">
        <v>1965</v>
      </c>
      <c r="Q273" s="20" t="s">
        <v>3366</v>
      </c>
      <c r="R273" s="20" t="s">
        <v>3367</v>
      </c>
      <c r="S273" s="92"/>
      <c r="T273" s="82"/>
      <c r="U273" s="82"/>
      <c r="V273" s="82"/>
      <c r="W273" s="113"/>
    </row>
    <row r="274" spans="1:23" s="91" customFormat="1" ht="18.75" customHeight="1" x14ac:dyDescent="0.25">
      <c r="A274" s="42">
        <v>257</v>
      </c>
      <c r="B274" s="43">
        <v>19001289</v>
      </c>
      <c r="C274" s="44" t="s">
        <v>2971</v>
      </c>
      <c r="D274" s="105" t="s">
        <v>3732</v>
      </c>
      <c r="E274" s="43" t="s">
        <v>1875</v>
      </c>
      <c r="F274" s="43">
        <v>7</v>
      </c>
      <c r="G274" s="46" t="s">
        <v>2954</v>
      </c>
      <c r="H274" s="45" t="s">
        <v>2955</v>
      </c>
      <c r="I274" s="45" t="s">
        <v>2955</v>
      </c>
      <c r="J274" s="47">
        <v>4</v>
      </c>
      <c r="K274" s="45" t="s">
        <v>23</v>
      </c>
      <c r="L274" s="48" t="s">
        <v>514</v>
      </c>
      <c r="M274" s="142">
        <v>24</v>
      </c>
      <c r="N274" s="43" t="s">
        <v>1878</v>
      </c>
      <c r="O274" s="48" t="s">
        <v>2972</v>
      </c>
      <c r="P274" s="61" t="s">
        <v>1965</v>
      </c>
      <c r="Q274" s="85" t="s">
        <v>2973</v>
      </c>
      <c r="R274" s="85" t="s">
        <v>2974</v>
      </c>
      <c r="T274" s="92"/>
      <c r="U274" s="92"/>
      <c r="V274" s="92"/>
      <c r="W274" s="92"/>
    </row>
    <row r="275" spans="1:23" s="91" customFormat="1" ht="18.75" customHeight="1" x14ac:dyDescent="0.3">
      <c r="A275" s="43">
        <v>258</v>
      </c>
      <c r="B275" s="43">
        <v>19001114</v>
      </c>
      <c r="C275" s="44" t="s">
        <v>2984</v>
      </c>
      <c r="D275" s="105" t="s">
        <v>3743</v>
      </c>
      <c r="E275" s="50" t="s">
        <v>1875</v>
      </c>
      <c r="F275" s="50">
        <v>7</v>
      </c>
      <c r="G275" s="46" t="s">
        <v>2954</v>
      </c>
      <c r="H275" s="45" t="s">
        <v>2955</v>
      </c>
      <c r="I275" s="45" t="s">
        <v>2955</v>
      </c>
      <c r="J275" s="47">
        <v>4</v>
      </c>
      <c r="K275" s="45" t="s">
        <v>23</v>
      </c>
      <c r="L275" s="56" t="s">
        <v>278</v>
      </c>
      <c r="M275" s="142">
        <v>24</v>
      </c>
      <c r="N275" s="50" t="s">
        <v>1878</v>
      </c>
      <c r="O275" s="56" t="s">
        <v>2985</v>
      </c>
      <c r="P275" s="50">
        <v>22</v>
      </c>
      <c r="Q275" s="85" t="s">
        <v>2986</v>
      </c>
      <c r="R275" s="85" t="s">
        <v>2987</v>
      </c>
      <c r="S275" s="116"/>
      <c r="T275" s="92"/>
      <c r="U275" s="92"/>
      <c r="V275" s="85"/>
      <c r="W275" s="94"/>
    </row>
    <row r="276" spans="1:23" s="91" customFormat="1" ht="18.75" customHeight="1" x14ac:dyDescent="0.25">
      <c r="A276" s="42">
        <v>259</v>
      </c>
      <c r="B276" s="45">
        <v>19002054</v>
      </c>
      <c r="C276" s="46" t="s">
        <v>2959</v>
      </c>
      <c r="D276" s="105" t="s">
        <v>3755</v>
      </c>
      <c r="E276" s="43" t="s">
        <v>1875</v>
      </c>
      <c r="F276" s="43">
        <v>7</v>
      </c>
      <c r="G276" s="46" t="s">
        <v>2954</v>
      </c>
      <c r="H276" s="45" t="s">
        <v>2955</v>
      </c>
      <c r="I276" s="45" t="s">
        <v>2955</v>
      </c>
      <c r="J276" s="47">
        <v>4</v>
      </c>
      <c r="K276" s="45" t="s">
        <v>23</v>
      </c>
      <c r="L276" s="48" t="s">
        <v>24</v>
      </c>
      <c r="M276" s="142">
        <v>24</v>
      </c>
      <c r="N276" s="43" t="s">
        <v>1878</v>
      </c>
      <c r="O276" s="48" t="s">
        <v>2960</v>
      </c>
      <c r="P276" s="43">
        <v>27</v>
      </c>
      <c r="Q276" s="20" t="s">
        <v>2961</v>
      </c>
      <c r="R276" s="20" t="s">
        <v>2962</v>
      </c>
      <c r="S276" s="92"/>
      <c r="T276" s="113"/>
      <c r="U276" s="113"/>
      <c r="V276" s="113"/>
      <c r="W276" s="113"/>
    </row>
    <row r="277" spans="1:23" s="91" customFormat="1" ht="18.75" customHeight="1" x14ac:dyDescent="0.25">
      <c r="A277" s="43">
        <v>260</v>
      </c>
      <c r="B277" s="43">
        <v>19000883</v>
      </c>
      <c r="C277" s="44" t="s">
        <v>2704</v>
      </c>
      <c r="D277" s="105" t="s">
        <v>3788</v>
      </c>
      <c r="E277" s="50" t="s">
        <v>1875</v>
      </c>
      <c r="F277" s="50">
        <v>7</v>
      </c>
      <c r="G277" s="46" t="s">
        <v>2954</v>
      </c>
      <c r="H277" s="45" t="s">
        <v>2955</v>
      </c>
      <c r="I277" s="45" t="s">
        <v>2955</v>
      </c>
      <c r="J277" s="47">
        <v>4</v>
      </c>
      <c r="K277" s="45" t="s">
        <v>23</v>
      </c>
      <c r="L277" s="56" t="s">
        <v>69</v>
      </c>
      <c r="M277" s="142">
        <v>24</v>
      </c>
      <c r="N277" s="50" t="s">
        <v>1878</v>
      </c>
      <c r="O277" s="56" t="s">
        <v>2991</v>
      </c>
      <c r="P277" s="64">
        <v>21</v>
      </c>
      <c r="Q277" s="85" t="s">
        <v>2992</v>
      </c>
      <c r="R277" s="85" t="s">
        <v>2993</v>
      </c>
      <c r="S277" s="82"/>
      <c r="V277" s="92"/>
    </row>
    <row r="278" spans="1:23" s="91" customFormat="1" ht="18.75" customHeight="1" x14ac:dyDescent="0.25">
      <c r="A278" s="42">
        <v>261</v>
      </c>
      <c r="B278" s="50">
        <v>19000097</v>
      </c>
      <c r="C278" s="44" t="s">
        <v>2994</v>
      </c>
      <c r="D278" s="105" t="s">
        <v>3795</v>
      </c>
      <c r="E278" s="43" t="s">
        <v>1875</v>
      </c>
      <c r="F278" s="43">
        <v>7</v>
      </c>
      <c r="G278" s="46" t="s">
        <v>2954</v>
      </c>
      <c r="H278" s="45" t="s">
        <v>2955</v>
      </c>
      <c r="I278" s="45" t="s">
        <v>2955</v>
      </c>
      <c r="J278" s="47">
        <v>4</v>
      </c>
      <c r="K278" s="45" t="s">
        <v>23</v>
      </c>
      <c r="L278" s="48" t="s">
        <v>77</v>
      </c>
      <c r="M278" s="142">
        <v>24</v>
      </c>
      <c r="N278" s="43" t="s">
        <v>1878</v>
      </c>
      <c r="O278" s="48" t="s">
        <v>2995</v>
      </c>
      <c r="P278" s="43">
        <v>26</v>
      </c>
      <c r="Q278" s="85" t="s">
        <v>2996</v>
      </c>
      <c r="R278" s="85" t="s">
        <v>2997</v>
      </c>
      <c r="S278" s="116"/>
      <c r="W278" s="82"/>
    </row>
    <row r="279" spans="1:23" s="91" customFormat="1" ht="18.75" customHeight="1" x14ac:dyDescent="0.25">
      <c r="A279" s="43">
        <v>262</v>
      </c>
      <c r="B279" s="43">
        <v>19000654</v>
      </c>
      <c r="C279" s="44" t="s">
        <v>2975</v>
      </c>
      <c r="D279" s="105" t="s">
        <v>3808</v>
      </c>
      <c r="E279" s="43" t="s">
        <v>1875</v>
      </c>
      <c r="F279" s="43">
        <v>7</v>
      </c>
      <c r="G279" s="46" t="s">
        <v>2954</v>
      </c>
      <c r="H279" s="45" t="s">
        <v>2955</v>
      </c>
      <c r="I279" s="45" t="s">
        <v>2955</v>
      </c>
      <c r="J279" s="47">
        <v>4</v>
      </c>
      <c r="K279" s="45" t="s">
        <v>23</v>
      </c>
      <c r="L279" s="48" t="s">
        <v>2976</v>
      </c>
      <c r="M279" s="142">
        <v>24</v>
      </c>
      <c r="N279" s="43" t="s">
        <v>1878</v>
      </c>
      <c r="O279" s="48" t="s">
        <v>2977</v>
      </c>
      <c r="P279" s="61" t="s">
        <v>2188</v>
      </c>
      <c r="Q279" s="57" t="s">
        <v>2978</v>
      </c>
      <c r="R279" s="57" t="s">
        <v>2979</v>
      </c>
      <c r="S279" s="92"/>
      <c r="T279" s="92"/>
      <c r="U279" s="92"/>
      <c r="V279" s="92"/>
    </row>
    <row r="280" spans="1:23" s="91" customFormat="1" ht="18.95" customHeight="1" x14ac:dyDescent="0.25">
      <c r="A280" s="42">
        <v>263</v>
      </c>
      <c r="B280" s="42">
        <v>19001146</v>
      </c>
      <c r="C280" s="79" t="s">
        <v>2377</v>
      </c>
      <c r="D280" s="105" t="s">
        <v>3815</v>
      </c>
      <c r="E280" s="50" t="s">
        <v>1875</v>
      </c>
      <c r="F280" s="50">
        <v>7</v>
      </c>
      <c r="G280" s="46" t="s">
        <v>2954</v>
      </c>
      <c r="H280" s="45" t="s">
        <v>2955</v>
      </c>
      <c r="I280" s="45" t="s">
        <v>2955</v>
      </c>
      <c r="J280" s="47">
        <v>4</v>
      </c>
      <c r="K280" s="45" t="s">
        <v>23</v>
      </c>
      <c r="L280" s="56" t="s">
        <v>2093</v>
      </c>
      <c r="M280" s="142">
        <v>24</v>
      </c>
      <c r="N280" s="50" t="s">
        <v>1878</v>
      </c>
      <c r="O280" s="56" t="s">
        <v>2988</v>
      </c>
      <c r="P280" s="75" t="s">
        <v>2025</v>
      </c>
      <c r="Q280" s="85" t="s">
        <v>2989</v>
      </c>
      <c r="R280" s="85" t="s">
        <v>2990</v>
      </c>
      <c r="S280" s="113"/>
      <c r="T280" s="82"/>
      <c r="U280" s="82"/>
      <c r="V280" s="82"/>
      <c r="W280" s="118"/>
    </row>
    <row r="281" spans="1:23" s="91" customFormat="1" ht="18.95" customHeight="1" x14ac:dyDescent="0.3">
      <c r="A281" s="43">
        <v>264</v>
      </c>
      <c r="B281" s="60">
        <v>19001206</v>
      </c>
      <c r="C281" s="48" t="s">
        <v>2967</v>
      </c>
      <c r="D281" s="105" t="s">
        <v>3819</v>
      </c>
      <c r="E281" s="43" t="s">
        <v>1875</v>
      </c>
      <c r="F281" s="43">
        <v>7</v>
      </c>
      <c r="G281" s="46" t="s">
        <v>2954</v>
      </c>
      <c r="H281" s="45" t="s">
        <v>2955</v>
      </c>
      <c r="I281" s="45" t="s">
        <v>2955</v>
      </c>
      <c r="J281" s="47">
        <v>4</v>
      </c>
      <c r="K281" s="45" t="s">
        <v>23</v>
      </c>
      <c r="L281" s="48" t="s">
        <v>216</v>
      </c>
      <c r="M281" s="142">
        <v>24</v>
      </c>
      <c r="N281" s="43" t="s">
        <v>1878</v>
      </c>
      <c r="O281" s="48" t="s">
        <v>2968</v>
      </c>
      <c r="P281" s="43">
        <v>25</v>
      </c>
      <c r="Q281" s="85" t="s">
        <v>2969</v>
      </c>
      <c r="R281" s="85" t="s">
        <v>2970</v>
      </c>
      <c r="S281" s="93"/>
      <c r="W281" s="92"/>
    </row>
    <row r="282" spans="1:23" s="91" customFormat="1" ht="18.95" customHeight="1" x14ac:dyDescent="0.3">
      <c r="A282" s="42">
        <v>265</v>
      </c>
      <c r="B282" s="43">
        <v>19001095</v>
      </c>
      <c r="C282" s="44" t="s">
        <v>2515</v>
      </c>
      <c r="D282" s="105" t="s">
        <v>3854</v>
      </c>
      <c r="E282" s="43" t="s">
        <v>2005</v>
      </c>
      <c r="F282" s="43">
        <v>3</v>
      </c>
      <c r="G282" s="76" t="s">
        <v>2954</v>
      </c>
      <c r="H282" s="45" t="s">
        <v>2955</v>
      </c>
      <c r="I282" s="77" t="s">
        <v>2955</v>
      </c>
      <c r="J282" s="47">
        <v>4</v>
      </c>
      <c r="K282" s="77" t="s">
        <v>45</v>
      </c>
      <c r="L282" s="48" t="s">
        <v>1927</v>
      </c>
      <c r="M282" s="70">
        <v>24</v>
      </c>
      <c r="N282" s="53" t="s">
        <v>2007</v>
      </c>
      <c r="O282" s="54" t="s">
        <v>2956</v>
      </c>
      <c r="P282" s="62" t="s">
        <v>2188</v>
      </c>
      <c r="Q282" s="57" t="s">
        <v>2957</v>
      </c>
      <c r="R282" s="20" t="s">
        <v>2958</v>
      </c>
      <c r="T282" s="94"/>
      <c r="U282" s="94"/>
      <c r="V282" s="94"/>
      <c r="W282" s="94"/>
    </row>
    <row r="283" spans="1:23" s="91" customFormat="1" ht="18.95" customHeight="1" x14ac:dyDescent="0.3">
      <c r="A283" s="43">
        <v>266</v>
      </c>
      <c r="B283" s="50">
        <v>19000275</v>
      </c>
      <c r="C283" s="51" t="s">
        <v>2980</v>
      </c>
      <c r="D283" s="105" t="s">
        <v>3860</v>
      </c>
      <c r="E283" s="50" t="s">
        <v>1875</v>
      </c>
      <c r="F283" s="64">
        <v>7</v>
      </c>
      <c r="G283" s="46" t="s">
        <v>2954</v>
      </c>
      <c r="H283" s="45" t="s">
        <v>2955</v>
      </c>
      <c r="I283" s="45" t="s">
        <v>2955</v>
      </c>
      <c r="J283" s="47">
        <v>4</v>
      </c>
      <c r="K283" s="45" t="s">
        <v>23</v>
      </c>
      <c r="L283" s="56" t="s">
        <v>1049</v>
      </c>
      <c r="M283" s="142">
        <v>24</v>
      </c>
      <c r="N283" s="50" t="s">
        <v>1878</v>
      </c>
      <c r="O283" s="56" t="s">
        <v>2981</v>
      </c>
      <c r="P283" s="64">
        <v>26</v>
      </c>
      <c r="Q283" s="85" t="s">
        <v>2982</v>
      </c>
      <c r="R283" s="85" t="s">
        <v>2983</v>
      </c>
      <c r="S283" s="92"/>
      <c r="T283" s="93"/>
      <c r="U283" s="93"/>
      <c r="V283" s="93"/>
      <c r="W283" s="82"/>
    </row>
    <row r="284" spans="1:23" s="91" customFormat="1" ht="18.95" customHeight="1" x14ac:dyDescent="0.25">
      <c r="A284" s="42">
        <v>267</v>
      </c>
      <c r="B284" s="42">
        <v>19002017</v>
      </c>
      <c r="C284" s="58" t="s">
        <v>2963</v>
      </c>
      <c r="D284" s="105" t="s">
        <v>3908</v>
      </c>
      <c r="E284" s="50" t="s">
        <v>1875</v>
      </c>
      <c r="F284" s="50">
        <v>7</v>
      </c>
      <c r="G284" s="46" t="s">
        <v>2954</v>
      </c>
      <c r="H284" s="45" t="s">
        <v>2955</v>
      </c>
      <c r="I284" s="45" t="s">
        <v>2955</v>
      </c>
      <c r="J284" s="47">
        <v>4</v>
      </c>
      <c r="K284" s="45" t="s">
        <v>23</v>
      </c>
      <c r="L284" s="56" t="s">
        <v>735</v>
      </c>
      <c r="M284" s="142">
        <v>24</v>
      </c>
      <c r="N284" s="50" t="s">
        <v>1878</v>
      </c>
      <c r="O284" s="56" t="s">
        <v>2964</v>
      </c>
      <c r="P284" s="59" t="s">
        <v>1997</v>
      </c>
      <c r="Q284" s="85" t="s">
        <v>2965</v>
      </c>
      <c r="R284" s="85" t="s">
        <v>2966</v>
      </c>
      <c r="S284" s="82"/>
      <c r="W284" s="92"/>
    </row>
    <row r="285" spans="1:23" s="91" customFormat="1" ht="18.95" customHeight="1" x14ac:dyDescent="0.3">
      <c r="A285" s="43">
        <v>268</v>
      </c>
      <c r="B285" s="45">
        <v>19001270</v>
      </c>
      <c r="C285" s="55" t="s">
        <v>2669</v>
      </c>
      <c r="D285" s="105" t="s">
        <v>3777</v>
      </c>
      <c r="E285" s="43" t="s">
        <v>1875</v>
      </c>
      <c r="F285" s="53">
        <v>4</v>
      </c>
      <c r="G285" s="46" t="s">
        <v>2730</v>
      </c>
      <c r="H285" s="45" t="s">
        <v>2731</v>
      </c>
      <c r="I285" s="45" t="s">
        <v>2731</v>
      </c>
      <c r="J285" s="47">
        <v>3</v>
      </c>
      <c r="K285" s="45" t="s">
        <v>23</v>
      </c>
      <c r="L285" s="54" t="s">
        <v>2741</v>
      </c>
      <c r="M285" s="142">
        <v>24</v>
      </c>
      <c r="N285" s="43" t="s">
        <v>1878</v>
      </c>
      <c r="O285" s="48" t="s">
        <v>2742</v>
      </c>
      <c r="P285" s="43">
        <v>20</v>
      </c>
      <c r="Q285" s="20" t="s">
        <v>2743</v>
      </c>
      <c r="R285" s="20" t="s">
        <v>2744</v>
      </c>
      <c r="S285" s="92"/>
      <c r="T285" s="120"/>
      <c r="U285" s="120"/>
      <c r="V285" s="113"/>
      <c r="W285" s="120"/>
    </row>
    <row r="286" spans="1:23" s="91" customFormat="1" ht="18.95" customHeight="1" x14ac:dyDescent="0.3">
      <c r="A286" s="42">
        <v>269</v>
      </c>
      <c r="B286" s="42">
        <v>19002179</v>
      </c>
      <c r="C286" s="58" t="s">
        <v>2736</v>
      </c>
      <c r="D286" s="105" t="s">
        <v>3844</v>
      </c>
      <c r="E286" s="43" t="s">
        <v>2005</v>
      </c>
      <c r="F286" s="43">
        <v>1</v>
      </c>
      <c r="G286" s="63" t="s">
        <v>2730</v>
      </c>
      <c r="H286" s="46" t="s">
        <v>2731</v>
      </c>
      <c r="I286" s="58" t="s">
        <v>2731</v>
      </c>
      <c r="J286" s="42">
        <v>3</v>
      </c>
      <c r="K286" s="42" t="s">
        <v>45</v>
      </c>
      <c r="L286" s="48" t="s">
        <v>2737</v>
      </c>
      <c r="M286" s="70">
        <v>24</v>
      </c>
      <c r="N286" s="43" t="s">
        <v>2007</v>
      </c>
      <c r="O286" s="48" t="s">
        <v>2738</v>
      </c>
      <c r="P286" s="74" t="s">
        <v>1910</v>
      </c>
      <c r="Q286" s="20" t="s">
        <v>2739</v>
      </c>
      <c r="R286" s="20" t="s">
        <v>2740</v>
      </c>
      <c r="S286" s="92"/>
      <c r="T286" s="92"/>
      <c r="U286" s="92"/>
      <c r="V286" s="92"/>
      <c r="W286" s="94"/>
    </row>
    <row r="287" spans="1:23" s="91" customFormat="1" ht="18.95" customHeight="1" x14ac:dyDescent="0.25">
      <c r="A287" s="43">
        <v>270</v>
      </c>
      <c r="B287" s="11">
        <v>19002280</v>
      </c>
      <c r="C287" s="12" t="s">
        <v>3718</v>
      </c>
      <c r="D287" s="105" t="s">
        <v>3864</v>
      </c>
      <c r="E287" s="43" t="s">
        <v>1875</v>
      </c>
      <c r="F287" s="53">
        <v>4</v>
      </c>
      <c r="G287" s="46" t="s">
        <v>2730</v>
      </c>
      <c r="H287" s="45" t="s">
        <v>2731</v>
      </c>
      <c r="I287" s="45" t="s">
        <v>2731</v>
      </c>
      <c r="J287" s="47">
        <v>3</v>
      </c>
      <c r="K287" s="45" t="s">
        <v>23</v>
      </c>
      <c r="L287" s="48" t="s">
        <v>2034</v>
      </c>
      <c r="M287" s="142">
        <v>24</v>
      </c>
      <c r="N287" s="43" t="s">
        <v>1878</v>
      </c>
      <c r="O287" s="48" t="s">
        <v>2745</v>
      </c>
      <c r="P287" s="53">
        <v>20</v>
      </c>
      <c r="Q287" s="20" t="s">
        <v>2746</v>
      </c>
      <c r="R287" s="20" t="s">
        <v>2747</v>
      </c>
      <c r="S287" s="92"/>
      <c r="T287" s="92"/>
      <c r="U287" s="92"/>
      <c r="V287" s="92"/>
    </row>
    <row r="288" spans="1:23" s="91" customFormat="1" ht="18.95" customHeight="1" x14ac:dyDescent="0.3">
      <c r="A288" s="42">
        <v>271</v>
      </c>
      <c r="B288" s="86">
        <v>19001502</v>
      </c>
      <c r="C288" s="51" t="s">
        <v>2549</v>
      </c>
      <c r="D288" s="105" t="s">
        <v>3879</v>
      </c>
      <c r="E288" s="43" t="s">
        <v>2005</v>
      </c>
      <c r="F288" s="43">
        <v>1</v>
      </c>
      <c r="G288" s="63" t="s">
        <v>2730</v>
      </c>
      <c r="H288" s="46" t="s">
        <v>2731</v>
      </c>
      <c r="I288" s="58" t="s">
        <v>2731</v>
      </c>
      <c r="J288" s="42">
        <v>3</v>
      </c>
      <c r="K288" s="42" t="s">
        <v>45</v>
      </c>
      <c r="L288" s="48" t="s">
        <v>2732</v>
      </c>
      <c r="M288" s="70">
        <v>24</v>
      </c>
      <c r="N288" s="43" t="s">
        <v>2007</v>
      </c>
      <c r="O288" s="48" t="s">
        <v>2733</v>
      </c>
      <c r="P288" s="61" t="s">
        <v>2047</v>
      </c>
      <c r="Q288" s="20" t="s">
        <v>2734</v>
      </c>
      <c r="R288" s="20" t="s">
        <v>2735</v>
      </c>
      <c r="T288" s="94"/>
      <c r="U288" s="94"/>
      <c r="V288" s="94"/>
      <c r="W288" s="112"/>
    </row>
    <row r="289" spans="1:23" s="91" customFormat="1" ht="18.95" customHeight="1" x14ac:dyDescent="0.3">
      <c r="A289" s="43">
        <v>272</v>
      </c>
      <c r="B289" s="50">
        <v>19002301</v>
      </c>
      <c r="C289" s="44" t="s">
        <v>3132</v>
      </c>
      <c r="D289" s="105" t="s">
        <v>3716</v>
      </c>
      <c r="E289" s="43" t="s">
        <v>1875</v>
      </c>
      <c r="F289" s="43">
        <v>1</v>
      </c>
      <c r="G289" s="46" t="s">
        <v>3127</v>
      </c>
      <c r="H289" s="46" t="s">
        <v>3128</v>
      </c>
      <c r="I289" s="46" t="s">
        <v>3128</v>
      </c>
      <c r="J289" s="47">
        <v>3</v>
      </c>
      <c r="K289" s="45" t="s">
        <v>2221</v>
      </c>
      <c r="L289" s="48" t="s">
        <v>278</v>
      </c>
      <c r="M289" s="142">
        <v>21</v>
      </c>
      <c r="N289" s="43" t="s">
        <v>1878</v>
      </c>
      <c r="O289" s="48" t="s">
        <v>3133</v>
      </c>
      <c r="P289" s="43">
        <v>26</v>
      </c>
      <c r="Q289" s="20" t="s">
        <v>3134</v>
      </c>
      <c r="R289" s="20" t="s">
        <v>3135</v>
      </c>
      <c r="T289" s="116"/>
      <c r="U289" s="116"/>
      <c r="V289" s="116"/>
      <c r="W289" s="94"/>
    </row>
    <row r="290" spans="1:23" s="112" customFormat="1" ht="18.95" customHeight="1" x14ac:dyDescent="0.25">
      <c r="A290" s="42">
        <v>273</v>
      </c>
      <c r="B290" s="42">
        <v>19000917</v>
      </c>
      <c r="C290" s="63" t="s">
        <v>2634</v>
      </c>
      <c r="D290" s="105" t="s">
        <v>3751</v>
      </c>
      <c r="E290" s="43" t="s">
        <v>1875</v>
      </c>
      <c r="F290" s="43">
        <v>1</v>
      </c>
      <c r="G290" s="46" t="s">
        <v>3127</v>
      </c>
      <c r="H290" s="46" t="s">
        <v>3128</v>
      </c>
      <c r="I290" s="46" t="s">
        <v>3128</v>
      </c>
      <c r="J290" s="47">
        <v>3</v>
      </c>
      <c r="K290" s="45" t="s">
        <v>2221</v>
      </c>
      <c r="L290" s="48" t="s">
        <v>24</v>
      </c>
      <c r="M290" s="142">
        <v>21</v>
      </c>
      <c r="N290" s="43" t="s">
        <v>1878</v>
      </c>
      <c r="O290" s="48" t="s">
        <v>3170</v>
      </c>
      <c r="P290" s="43">
        <v>22</v>
      </c>
      <c r="Q290" s="85" t="s">
        <v>3171</v>
      </c>
      <c r="R290" s="85" t="s">
        <v>3172</v>
      </c>
      <c r="S290" s="116"/>
      <c r="T290" s="92"/>
      <c r="U290" s="92"/>
      <c r="V290" s="92"/>
      <c r="W290" s="116"/>
    </row>
    <row r="291" spans="1:23" s="112" customFormat="1" ht="18.95" customHeight="1" x14ac:dyDescent="0.25">
      <c r="A291" s="43">
        <v>274</v>
      </c>
      <c r="B291" s="42">
        <v>19001528</v>
      </c>
      <c r="C291" s="63" t="s">
        <v>3049</v>
      </c>
      <c r="D291" s="105" t="s">
        <v>3774</v>
      </c>
      <c r="E291" s="43" t="s">
        <v>1875</v>
      </c>
      <c r="F291" s="43">
        <v>1</v>
      </c>
      <c r="G291" s="46" t="s">
        <v>3127</v>
      </c>
      <c r="H291" s="46" t="s">
        <v>3128</v>
      </c>
      <c r="I291" s="46" t="s">
        <v>3128</v>
      </c>
      <c r="J291" s="47">
        <v>3</v>
      </c>
      <c r="K291" s="45" t="s">
        <v>2221</v>
      </c>
      <c r="L291" s="48" t="s">
        <v>323</v>
      </c>
      <c r="M291" s="142">
        <v>21</v>
      </c>
      <c r="N291" s="43" t="s">
        <v>1878</v>
      </c>
      <c r="O291" s="48" t="s">
        <v>3161</v>
      </c>
      <c r="P291" s="43">
        <v>20</v>
      </c>
      <c r="Q291" s="85" t="s">
        <v>3162</v>
      </c>
      <c r="R291" s="85" t="s">
        <v>3163</v>
      </c>
      <c r="S291" s="92"/>
      <c r="T291" s="91"/>
      <c r="U291" s="91"/>
      <c r="V291" s="91"/>
      <c r="W291" s="92"/>
    </row>
    <row r="292" spans="1:23" s="91" customFormat="1" ht="18.95" customHeight="1" x14ac:dyDescent="0.25">
      <c r="A292" s="42">
        <v>275</v>
      </c>
      <c r="B292" s="43">
        <v>19000089</v>
      </c>
      <c r="C292" s="44" t="s">
        <v>2533</v>
      </c>
      <c r="D292" s="105" t="s">
        <v>3775</v>
      </c>
      <c r="E292" s="43" t="s">
        <v>1875</v>
      </c>
      <c r="F292" s="43">
        <v>1</v>
      </c>
      <c r="G292" s="46" t="s">
        <v>3127</v>
      </c>
      <c r="H292" s="46" t="s">
        <v>3128</v>
      </c>
      <c r="I292" s="46" t="s">
        <v>3128</v>
      </c>
      <c r="J292" s="47">
        <v>3</v>
      </c>
      <c r="K292" s="45" t="s">
        <v>2221</v>
      </c>
      <c r="L292" s="48" t="s">
        <v>46</v>
      </c>
      <c r="M292" s="142">
        <v>21</v>
      </c>
      <c r="N292" s="43" t="s">
        <v>1878</v>
      </c>
      <c r="O292" s="48" t="s">
        <v>3151</v>
      </c>
      <c r="P292" s="43">
        <v>21</v>
      </c>
      <c r="Q292" s="85" t="s">
        <v>3152</v>
      </c>
      <c r="R292" s="85" t="s">
        <v>3153</v>
      </c>
      <c r="T292" s="82"/>
      <c r="U292" s="82"/>
      <c r="V292" s="82"/>
      <c r="W292" s="92"/>
    </row>
    <row r="293" spans="1:23" s="91" customFormat="1" ht="18.95" customHeight="1" x14ac:dyDescent="0.3">
      <c r="A293" s="43">
        <v>276</v>
      </c>
      <c r="B293" s="42">
        <v>19000110</v>
      </c>
      <c r="C293" s="63" t="s">
        <v>2638</v>
      </c>
      <c r="D293" s="105" t="s">
        <v>3778</v>
      </c>
      <c r="E293" s="43" t="s">
        <v>1875</v>
      </c>
      <c r="F293" s="43">
        <v>1</v>
      </c>
      <c r="G293" s="46" t="s">
        <v>3127</v>
      </c>
      <c r="H293" s="46" t="s">
        <v>3128</v>
      </c>
      <c r="I293" s="46" t="s">
        <v>3128</v>
      </c>
      <c r="J293" s="47">
        <v>3</v>
      </c>
      <c r="K293" s="45" t="s">
        <v>2221</v>
      </c>
      <c r="L293" s="48" t="s">
        <v>29</v>
      </c>
      <c r="M293" s="142">
        <v>21</v>
      </c>
      <c r="N293" s="43" t="s">
        <v>1878</v>
      </c>
      <c r="O293" s="48" t="s">
        <v>3164</v>
      </c>
      <c r="P293" s="43">
        <v>25</v>
      </c>
      <c r="Q293" s="85" t="s">
        <v>3165</v>
      </c>
      <c r="R293" s="85" t="s">
        <v>3166</v>
      </c>
      <c r="S293" s="113"/>
      <c r="T293" s="94"/>
      <c r="U293" s="94"/>
      <c r="V293" s="113"/>
      <c r="W293" s="82"/>
    </row>
    <row r="294" spans="1:23" s="112" customFormat="1" ht="18.95" customHeight="1" x14ac:dyDescent="0.25">
      <c r="A294" s="42">
        <v>277</v>
      </c>
      <c r="B294" s="43">
        <v>19000093</v>
      </c>
      <c r="C294" s="44" t="s">
        <v>3147</v>
      </c>
      <c r="D294" s="105" t="s">
        <v>3782</v>
      </c>
      <c r="E294" s="43" t="s">
        <v>1875</v>
      </c>
      <c r="F294" s="43">
        <v>1</v>
      </c>
      <c r="G294" s="46" t="s">
        <v>3127</v>
      </c>
      <c r="H294" s="46" t="s">
        <v>3128</v>
      </c>
      <c r="I294" s="46" t="s">
        <v>3128</v>
      </c>
      <c r="J294" s="47">
        <v>3</v>
      </c>
      <c r="K294" s="45" t="s">
        <v>2221</v>
      </c>
      <c r="L294" s="48" t="s">
        <v>46</v>
      </c>
      <c r="M294" s="142">
        <v>21</v>
      </c>
      <c r="N294" s="43" t="s">
        <v>1878</v>
      </c>
      <c r="O294" s="48" t="s">
        <v>3148</v>
      </c>
      <c r="P294" s="43">
        <v>21</v>
      </c>
      <c r="Q294" s="85" t="s">
        <v>3149</v>
      </c>
      <c r="R294" s="85" t="s">
        <v>3150</v>
      </c>
      <c r="S294" s="124"/>
      <c r="T294" s="113"/>
      <c r="U294" s="113"/>
      <c r="V294" s="113"/>
      <c r="W294" s="92"/>
    </row>
    <row r="295" spans="1:23" s="112" customFormat="1" ht="18.95" customHeight="1" x14ac:dyDescent="0.25">
      <c r="A295" s="43">
        <v>278</v>
      </c>
      <c r="B295" s="50">
        <v>19002303</v>
      </c>
      <c r="C295" s="44" t="s">
        <v>3126</v>
      </c>
      <c r="D295" s="105" t="s">
        <v>3786</v>
      </c>
      <c r="E295" s="43" t="s">
        <v>1875</v>
      </c>
      <c r="F295" s="43">
        <v>1</v>
      </c>
      <c r="G295" s="46" t="s">
        <v>3127</v>
      </c>
      <c r="H295" s="46" t="s">
        <v>3128</v>
      </c>
      <c r="I295" s="46" t="s">
        <v>3128</v>
      </c>
      <c r="J295" s="47">
        <v>3</v>
      </c>
      <c r="K295" s="45" t="s">
        <v>2221</v>
      </c>
      <c r="L295" s="48" t="s">
        <v>2157</v>
      </c>
      <c r="M295" s="142">
        <v>21</v>
      </c>
      <c r="N295" s="43" t="s">
        <v>1878</v>
      </c>
      <c r="O295" s="48" t="s">
        <v>3129</v>
      </c>
      <c r="P295" s="61" t="s">
        <v>2224</v>
      </c>
      <c r="Q295" s="85" t="s">
        <v>3130</v>
      </c>
      <c r="R295" s="85" t="s">
        <v>3131</v>
      </c>
      <c r="S295" s="113"/>
      <c r="T295" s="92"/>
      <c r="U295" s="92"/>
      <c r="V295" s="92"/>
      <c r="W295" s="114"/>
    </row>
    <row r="296" spans="1:23" s="91" customFormat="1" ht="18.95" customHeight="1" x14ac:dyDescent="0.3">
      <c r="A296" s="42">
        <v>279</v>
      </c>
      <c r="B296" s="45">
        <v>19001414</v>
      </c>
      <c r="C296" s="46" t="s">
        <v>2673</v>
      </c>
      <c r="D296" s="105" t="s">
        <v>3798</v>
      </c>
      <c r="E296" s="43" t="s">
        <v>1875</v>
      </c>
      <c r="F296" s="43">
        <v>1</v>
      </c>
      <c r="G296" s="46" t="s">
        <v>3127</v>
      </c>
      <c r="H296" s="46" t="s">
        <v>3128</v>
      </c>
      <c r="I296" s="46" t="s">
        <v>3128</v>
      </c>
      <c r="J296" s="47">
        <v>3</v>
      </c>
      <c r="K296" s="45" t="s">
        <v>2221</v>
      </c>
      <c r="L296" s="48" t="s">
        <v>876</v>
      </c>
      <c r="M296" s="142">
        <v>21</v>
      </c>
      <c r="N296" s="43" t="s">
        <v>1878</v>
      </c>
      <c r="O296" s="48" t="s">
        <v>3167</v>
      </c>
      <c r="P296" s="43">
        <v>24</v>
      </c>
      <c r="Q296" s="85" t="s">
        <v>3168</v>
      </c>
      <c r="R296" s="85" t="s">
        <v>3169</v>
      </c>
      <c r="S296" s="113"/>
      <c r="T296" s="94"/>
      <c r="U296" s="94"/>
      <c r="V296" s="94"/>
    </row>
    <row r="297" spans="1:23" s="91" customFormat="1" ht="18.95" customHeight="1" x14ac:dyDescent="0.25">
      <c r="A297" s="43">
        <v>280</v>
      </c>
      <c r="B297" s="42">
        <v>19000485</v>
      </c>
      <c r="C297" s="79" t="s">
        <v>2627</v>
      </c>
      <c r="D297" s="105" t="s">
        <v>3800</v>
      </c>
      <c r="E297" s="43" t="s">
        <v>1875</v>
      </c>
      <c r="F297" s="43">
        <v>1</v>
      </c>
      <c r="G297" s="46" t="s">
        <v>3127</v>
      </c>
      <c r="H297" s="46" t="s">
        <v>3128</v>
      </c>
      <c r="I297" s="46" t="s">
        <v>3128</v>
      </c>
      <c r="J297" s="47">
        <v>3</v>
      </c>
      <c r="K297" s="45" t="s">
        <v>2221</v>
      </c>
      <c r="L297" s="48" t="s">
        <v>1049</v>
      </c>
      <c r="M297" s="142">
        <v>11</v>
      </c>
      <c r="N297" s="43" t="s">
        <v>1878</v>
      </c>
      <c r="O297" s="48" t="s">
        <v>3144</v>
      </c>
      <c r="P297" s="43">
        <v>20</v>
      </c>
      <c r="Q297" s="85" t="s">
        <v>3145</v>
      </c>
      <c r="R297" s="85" t="s">
        <v>3146</v>
      </c>
      <c r="S297" s="82"/>
      <c r="W297" s="113"/>
    </row>
    <row r="298" spans="1:23" s="91" customFormat="1" ht="18.95" customHeight="1" x14ac:dyDescent="0.25">
      <c r="A298" s="42">
        <v>281</v>
      </c>
      <c r="B298" s="42">
        <v>19000648</v>
      </c>
      <c r="C298" s="63" t="s">
        <v>3030</v>
      </c>
      <c r="D298" s="105" t="s">
        <v>3810</v>
      </c>
      <c r="E298" s="43" t="s">
        <v>1875</v>
      </c>
      <c r="F298" s="43">
        <v>1</v>
      </c>
      <c r="G298" s="46" t="s">
        <v>3127</v>
      </c>
      <c r="H298" s="46" t="s">
        <v>3128</v>
      </c>
      <c r="I298" s="46" t="s">
        <v>3128</v>
      </c>
      <c r="J298" s="47">
        <v>3</v>
      </c>
      <c r="K298" s="45" t="s">
        <v>2221</v>
      </c>
      <c r="L298" s="48" t="s">
        <v>216</v>
      </c>
      <c r="M298" s="142">
        <v>21</v>
      </c>
      <c r="N298" s="43" t="s">
        <v>1878</v>
      </c>
      <c r="O298" s="48" t="s">
        <v>3154</v>
      </c>
      <c r="P298" s="43">
        <v>31</v>
      </c>
      <c r="Q298" s="85" t="s">
        <v>3155</v>
      </c>
      <c r="R298" s="85" t="s">
        <v>3156</v>
      </c>
      <c r="T298" s="116"/>
      <c r="U298" s="116"/>
      <c r="V298" s="116"/>
    </row>
    <row r="299" spans="1:23" s="91" customFormat="1" ht="18.95" customHeight="1" x14ac:dyDescent="0.25">
      <c r="A299" s="43">
        <v>282</v>
      </c>
      <c r="B299" s="45">
        <v>19000645</v>
      </c>
      <c r="C299" s="55" t="s">
        <v>3157</v>
      </c>
      <c r="D299" s="105" t="s">
        <v>3838</v>
      </c>
      <c r="E299" s="43" t="s">
        <v>1875</v>
      </c>
      <c r="F299" s="43">
        <v>1</v>
      </c>
      <c r="G299" s="46" t="s">
        <v>3127</v>
      </c>
      <c r="H299" s="46" t="s">
        <v>3128</v>
      </c>
      <c r="I299" s="46" t="s">
        <v>3128</v>
      </c>
      <c r="J299" s="47">
        <v>3</v>
      </c>
      <c r="K299" s="45" t="s">
        <v>2221</v>
      </c>
      <c r="L299" s="48" t="s">
        <v>1914</v>
      </c>
      <c r="M299" s="142">
        <v>21</v>
      </c>
      <c r="N299" s="43" t="s">
        <v>1878</v>
      </c>
      <c r="O299" s="48" t="s">
        <v>3158</v>
      </c>
      <c r="P299" s="43">
        <v>26</v>
      </c>
      <c r="Q299" s="85" t="s">
        <v>3159</v>
      </c>
      <c r="R299" s="85" t="s">
        <v>3160</v>
      </c>
      <c r="S299" s="92"/>
      <c r="T299" s="82"/>
      <c r="U299" s="82"/>
      <c r="V299" s="82"/>
      <c r="W299" s="92"/>
    </row>
    <row r="300" spans="1:23" s="91" customFormat="1" ht="18.95" customHeight="1" x14ac:dyDescent="0.25">
      <c r="A300" s="42">
        <v>283</v>
      </c>
      <c r="B300" s="50">
        <v>19002290</v>
      </c>
      <c r="C300" s="44" t="s">
        <v>3136</v>
      </c>
      <c r="D300" s="105" t="s">
        <v>3849</v>
      </c>
      <c r="E300" s="43" t="s">
        <v>1875</v>
      </c>
      <c r="F300" s="43">
        <v>1</v>
      </c>
      <c r="G300" s="63" t="s">
        <v>3127</v>
      </c>
      <c r="H300" s="58" t="s">
        <v>3128</v>
      </c>
      <c r="I300" s="58" t="s">
        <v>3128</v>
      </c>
      <c r="J300" s="72">
        <v>3</v>
      </c>
      <c r="K300" s="42" t="s">
        <v>2221</v>
      </c>
      <c r="L300" s="48" t="s">
        <v>278</v>
      </c>
      <c r="M300" s="142">
        <v>21</v>
      </c>
      <c r="N300" s="43" t="s">
        <v>1878</v>
      </c>
      <c r="O300" s="48" t="s">
        <v>3137</v>
      </c>
      <c r="P300" s="43">
        <v>26</v>
      </c>
      <c r="Q300" s="85" t="s">
        <v>3138</v>
      </c>
      <c r="R300" s="85" t="s">
        <v>3139</v>
      </c>
      <c r="S300" s="118"/>
      <c r="W300" s="115"/>
    </row>
    <row r="301" spans="1:23" s="91" customFormat="1" ht="18.95" customHeight="1" x14ac:dyDescent="0.3">
      <c r="A301" s="43">
        <v>284</v>
      </c>
      <c r="B301" s="50">
        <v>19002296</v>
      </c>
      <c r="C301" s="44" t="s">
        <v>3140</v>
      </c>
      <c r="D301" s="105" t="s">
        <v>3899</v>
      </c>
      <c r="E301" s="43" t="s">
        <v>1875</v>
      </c>
      <c r="F301" s="43">
        <v>1</v>
      </c>
      <c r="G301" s="46" t="s">
        <v>3127</v>
      </c>
      <c r="H301" s="46" t="s">
        <v>3128</v>
      </c>
      <c r="I301" s="46" t="s">
        <v>3128</v>
      </c>
      <c r="J301" s="47">
        <v>3</v>
      </c>
      <c r="K301" s="45" t="s">
        <v>2221</v>
      </c>
      <c r="L301" s="48" t="s">
        <v>2144</v>
      </c>
      <c r="M301" s="142">
        <v>21</v>
      </c>
      <c r="N301" s="43" t="s">
        <v>1878</v>
      </c>
      <c r="O301" s="48" t="s">
        <v>3141</v>
      </c>
      <c r="P301" s="61" t="s">
        <v>2196</v>
      </c>
      <c r="Q301" s="85" t="s">
        <v>3142</v>
      </c>
      <c r="R301" s="85" t="s">
        <v>3143</v>
      </c>
      <c r="S301" s="94"/>
      <c r="T301" s="120"/>
      <c r="U301" s="120"/>
      <c r="V301" s="120"/>
      <c r="W301" s="94"/>
    </row>
    <row r="302" spans="1:23" s="91" customFormat="1" ht="18.95" customHeight="1" x14ac:dyDescent="0.3">
      <c r="A302" s="42">
        <v>285</v>
      </c>
      <c r="B302" s="42">
        <v>19002199</v>
      </c>
      <c r="C302" s="46" t="s">
        <v>3173</v>
      </c>
      <c r="D302" s="105" t="s">
        <v>3900</v>
      </c>
      <c r="E302" s="43" t="s">
        <v>1875</v>
      </c>
      <c r="F302" s="43">
        <v>1</v>
      </c>
      <c r="G302" s="55" t="s">
        <v>3127</v>
      </c>
      <c r="H302" s="46" t="s">
        <v>3128</v>
      </c>
      <c r="I302" s="46" t="s">
        <v>3128</v>
      </c>
      <c r="J302" s="47">
        <v>3</v>
      </c>
      <c r="K302" s="45" t="s">
        <v>2221</v>
      </c>
      <c r="L302" s="48" t="s">
        <v>24</v>
      </c>
      <c r="M302" s="142">
        <v>21</v>
      </c>
      <c r="N302" s="43" t="s">
        <v>1878</v>
      </c>
      <c r="O302" s="48" t="s">
        <v>3174</v>
      </c>
      <c r="P302" s="43">
        <v>22</v>
      </c>
      <c r="Q302" s="85" t="s">
        <v>3175</v>
      </c>
      <c r="R302" s="85" t="s">
        <v>3176</v>
      </c>
      <c r="S302" s="92"/>
      <c r="W302" s="94"/>
    </row>
    <row r="303" spans="1:23" s="91" customFormat="1" ht="18.75" customHeight="1" x14ac:dyDescent="0.3">
      <c r="A303" s="43">
        <v>286</v>
      </c>
      <c r="B303" s="42">
        <v>19000560</v>
      </c>
      <c r="C303" s="63" t="s">
        <v>2156</v>
      </c>
      <c r="D303" s="105" t="s">
        <v>3740</v>
      </c>
      <c r="E303" s="43" t="s">
        <v>1875</v>
      </c>
      <c r="F303" s="43">
        <v>1</v>
      </c>
      <c r="G303" s="46" t="s">
        <v>1354</v>
      </c>
      <c r="H303" s="46" t="s">
        <v>1355</v>
      </c>
      <c r="I303" s="46" t="s">
        <v>1355</v>
      </c>
      <c r="J303" s="47">
        <v>3</v>
      </c>
      <c r="K303" s="45" t="s">
        <v>23</v>
      </c>
      <c r="L303" s="48" t="s">
        <v>2157</v>
      </c>
      <c r="M303" s="142">
        <v>13</v>
      </c>
      <c r="N303" s="43" t="s">
        <v>1878</v>
      </c>
      <c r="O303" s="48" t="s">
        <v>2158</v>
      </c>
      <c r="P303" s="43">
        <v>24</v>
      </c>
      <c r="Q303" s="20" t="s">
        <v>2159</v>
      </c>
      <c r="R303" s="20" t="s">
        <v>2160</v>
      </c>
      <c r="T303" s="94"/>
      <c r="U303" s="94"/>
      <c r="V303" s="94"/>
      <c r="W303" s="82"/>
    </row>
    <row r="304" spans="1:23" s="91" customFormat="1" ht="18.75" customHeight="1" x14ac:dyDescent="0.25">
      <c r="A304" s="42">
        <v>287</v>
      </c>
      <c r="B304" s="42">
        <v>19000615</v>
      </c>
      <c r="C304" s="63" t="s">
        <v>2148</v>
      </c>
      <c r="D304" s="105" t="s">
        <v>3764</v>
      </c>
      <c r="E304" s="43" t="s">
        <v>1875</v>
      </c>
      <c r="F304" s="43">
        <v>1</v>
      </c>
      <c r="G304" s="63" t="s">
        <v>1354</v>
      </c>
      <c r="H304" s="58" t="s">
        <v>1355</v>
      </c>
      <c r="I304" s="58" t="s">
        <v>1355</v>
      </c>
      <c r="J304" s="72">
        <v>3</v>
      </c>
      <c r="K304" s="42" t="s">
        <v>23</v>
      </c>
      <c r="L304" s="48" t="s">
        <v>278</v>
      </c>
      <c r="M304" s="142">
        <v>13</v>
      </c>
      <c r="N304" s="43" t="s">
        <v>1878</v>
      </c>
      <c r="O304" s="48" t="s">
        <v>2149</v>
      </c>
      <c r="P304" s="43">
        <v>25</v>
      </c>
      <c r="Q304" s="20" t="s">
        <v>2150</v>
      </c>
      <c r="R304" s="20" t="s">
        <v>2151</v>
      </c>
      <c r="S304" s="92"/>
      <c r="T304" s="92"/>
      <c r="U304" s="92"/>
      <c r="V304" s="92"/>
      <c r="W304" s="92"/>
    </row>
    <row r="305" spans="1:23" s="91" customFormat="1" ht="18.75" customHeight="1" x14ac:dyDescent="0.25">
      <c r="A305" s="43">
        <v>288</v>
      </c>
      <c r="B305" s="42">
        <v>19000491</v>
      </c>
      <c r="C305" s="63" t="s">
        <v>2120</v>
      </c>
      <c r="D305" s="105" t="s">
        <v>3767</v>
      </c>
      <c r="E305" s="43" t="s">
        <v>1875</v>
      </c>
      <c r="F305" s="43">
        <v>1</v>
      </c>
      <c r="G305" s="46" t="s">
        <v>1354</v>
      </c>
      <c r="H305" s="46" t="s">
        <v>1355</v>
      </c>
      <c r="I305" s="46" t="s">
        <v>1355</v>
      </c>
      <c r="J305" s="47">
        <v>3</v>
      </c>
      <c r="K305" s="45" t="s">
        <v>23</v>
      </c>
      <c r="L305" s="48" t="s">
        <v>323</v>
      </c>
      <c r="M305" s="142">
        <v>13</v>
      </c>
      <c r="N305" s="43" t="s">
        <v>1878</v>
      </c>
      <c r="O305" s="48" t="s">
        <v>2121</v>
      </c>
      <c r="P305" s="43">
        <v>21</v>
      </c>
      <c r="Q305" s="20" t="s">
        <v>2122</v>
      </c>
      <c r="R305" s="20" t="s">
        <v>2123</v>
      </c>
      <c r="W305" s="113"/>
    </row>
    <row r="306" spans="1:23" s="91" customFormat="1" ht="18.95" customHeight="1" x14ac:dyDescent="0.25">
      <c r="A306" s="42">
        <v>289</v>
      </c>
      <c r="B306" s="42">
        <v>19000787</v>
      </c>
      <c r="C306" s="63" t="s">
        <v>2152</v>
      </c>
      <c r="D306" s="105" t="s">
        <v>3769</v>
      </c>
      <c r="E306" s="43" t="s">
        <v>1875</v>
      </c>
      <c r="F306" s="43">
        <v>1</v>
      </c>
      <c r="G306" s="46" t="s">
        <v>1354</v>
      </c>
      <c r="H306" s="46" t="s">
        <v>1355</v>
      </c>
      <c r="I306" s="46" t="s">
        <v>1355</v>
      </c>
      <c r="J306" s="47">
        <v>3</v>
      </c>
      <c r="K306" s="45" t="s">
        <v>23</v>
      </c>
      <c r="L306" s="48" t="s">
        <v>278</v>
      </c>
      <c r="M306" s="142">
        <v>13</v>
      </c>
      <c r="N306" s="43" t="s">
        <v>1878</v>
      </c>
      <c r="O306" s="48" t="s">
        <v>2153</v>
      </c>
      <c r="P306" s="43">
        <v>25</v>
      </c>
      <c r="Q306" s="20" t="s">
        <v>2154</v>
      </c>
      <c r="R306" s="20" t="s">
        <v>2155</v>
      </c>
      <c r="S306" s="112"/>
      <c r="T306" s="113"/>
      <c r="U306" s="113"/>
      <c r="V306" s="113"/>
    </row>
    <row r="307" spans="1:23" s="91" customFormat="1" ht="18.95" customHeight="1" x14ac:dyDescent="0.25">
      <c r="A307" s="43">
        <v>290</v>
      </c>
      <c r="B307" s="42">
        <v>19000895</v>
      </c>
      <c r="C307" s="63" t="s">
        <v>2112</v>
      </c>
      <c r="D307" s="105" t="s">
        <v>3779</v>
      </c>
      <c r="E307" s="43" t="s">
        <v>1875</v>
      </c>
      <c r="F307" s="43">
        <v>1</v>
      </c>
      <c r="G307" s="46" t="s">
        <v>1354</v>
      </c>
      <c r="H307" s="46" t="s">
        <v>1355</v>
      </c>
      <c r="I307" s="46" t="s">
        <v>1355</v>
      </c>
      <c r="J307" s="47">
        <v>3</v>
      </c>
      <c r="K307" s="45" t="s">
        <v>23</v>
      </c>
      <c r="L307" s="48" t="s">
        <v>876</v>
      </c>
      <c r="M307" s="142">
        <v>13</v>
      </c>
      <c r="N307" s="43" t="s">
        <v>1878</v>
      </c>
      <c r="O307" s="48" t="s">
        <v>2113</v>
      </c>
      <c r="P307" s="43">
        <v>24</v>
      </c>
      <c r="Q307" s="20" t="s">
        <v>2114</v>
      </c>
      <c r="R307" s="20" t="s">
        <v>2115</v>
      </c>
      <c r="S307" s="82"/>
      <c r="T307" s="92"/>
      <c r="U307" s="92"/>
      <c r="V307" s="92"/>
    </row>
    <row r="308" spans="1:23" s="112" customFormat="1" ht="18.75" customHeight="1" x14ac:dyDescent="0.3">
      <c r="A308" s="42">
        <v>291</v>
      </c>
      <c r="B308" s="42">
        <v>19000266</v>
      </c>
      <c r="C308" s="63" t="s">
        <v>2104</v>
      </c>
      <c r="D308" s="105" t="s">
        <v>3787</v>
      </c>
      <c r="E308" s="43" t="s">
        <v>1875</v>
      </c>
      <c r="F308" s="43">
        <v>1</v>
      </c>
      <c r="G308" s="55" t="s">
        <v>1354</v>
      </c>
      <c r="H308" s="46" t="s">
        <v>1355</v>
      </c>
      <c r="I308" s="46" t="s">
        <v>1355</v>
      </c>
      <c r="J308" s="47">
        <v>3</v>
      </c>
      <c r="K308" s="45" t="s">
        <v>23</v>
      </c>
      <c r="L308" s="48" t="s">
        <v>24</v>
      </c>
      <c r="M308" s="142">
        <v>13</v>
      </c>
      <c r="N308" s="43" t="s">
        <v>1878</v>
      </c>
      <c r="O308" s="48" t="s">
        <v>2105</v>
      </c>
      <c r="P308" s="43">
        <v>21</v>
      </c>
      <c r="Q308" s="20" t="s">
        <v>2106</v>
      </c>
      <c r="R308" s="20" t="s">
        <v>2107</v>
      </c>
      <c r="S308" s="94"/>
      <c r="T308" s="113"/>
      <c r="U308" s="113"/>
      <c r="V308" s="113"/>
      <c r="W308" s="82"/>
    </row>
    <row r="309" spans="1:23" s="112" customFormat="1" ht="18.95" customHeight="1" x14ac:dyDescent="0.25">
      <c r="A309" s="43">
        <v>292</v>
      </c>
      <c r="B309" s="42">
        <v>19001508</v>
      </c>
      <c r="C309" s="63" t="s">
        <v>2116</v>
      </c>
      <c r="D309" s="105" t="s">
        <v>3791</v>
      </c>
      <c r="E309" s="43" t="s">
        <v>1875</v>
      </c>
      <c r="F309" s="43">
        <v>1</v>
      </c>
      <c r="G309" s="46" t="s">
        <v>1354</v>
      </c>
      <c r="H309" s="46" t="s">
        <v>1355</v>
      </c>
      <c r="I309" s="46" t="s">
        <v>1355</v>
      </c>
      <c r="J309" s="47">
        <v>3</v>
      </c>
      <c r="K309" s="45" t="s">
        <v>23</v>
      </c>
      <c r="L309" s="48" t="s">
        <v>29</v>
      </c>
      <c r="M309" s="142">
        <v>13</v>
      </c>
      <c r="N309" s="43" t="s">
        <v>1878</v>
      </c>
      <c r="O309" s="48" t="s">
        <v>2117</v>
      </c>
      <c r="P309" s="43">
        <v>23</v>
      </c>
      <c r="Q309" s="20" t="s">
        <v>2118</v>
      </c>
      <c r="R309" s="20" t="s">
        <v>2119</v>
      </c>
      <c r="S309" s="113"/>
      <c r="T309" s="92"/>
      <c r="U309" s="92"/>
      <c r="V309" s="92"/>
      <c r="W309" s="91"/>
    </row>
    <row r="310" spans="1:23" s="92" customFormat="1" ht="15.75" x14ac:dyDescent="0.3">
      <c r="A310" s="42">
        <v>293</v>
      </c>
      <c r="B310" s="42">
        <v>19001145</v>
      </c>
      <c r="C310" s="55" t="s">
        <v>2139</v>
      </c>
      <c r="D310" s="105" t="s">
        <v>3794</v>
      </c>
      <c r="E310" s="43" t="s">
        <v>1875</v>
      </c>
      <c r="F310" s="43">
        <v>1</v>
      </c>
      <c r="G310" s="46" t="s">
        <v>1354</v>
      </c>
      <c r="H310" s="46" t="s">
        <v>1355</v>
      </c>
      <c r="I310" s="46" t="s">
        <v>1355</v>
      </c>
      <c r="J310" s="47">
        <v>3</v>
      </c>
      <c r="K310" s="45" t="s">
        <v>23</v>
      </c>
      <c r="L310" s="48" t="s">
        <v>1049</v>
      </c>
      <c r="M310" s="142">
        <v>13</v>
      </c>
      <c r="N310" s="43" t="s">
        <v>1878</v>
      </c>
      <c r="O310" s="48" t="s">
        <v>2140</v>
      </c>
      <c r="P310" s="43">
        <v>22</v>
      </c>
      <c r="Q310" s="20" t="s">
        <v>2141</v>
      </c>
      <c r="R310" s="20" t="s">
        <v>2142</v>
      </c>
      <c r="W310" s="94"/>
    </row>
    <row r="311" spans="1:23" s="92" customFormat="1" ht="15.75" x14ac:dyDescent="0.25">
      <c r="A311" s="43">
        <v>294</v>
      </c>
      <c r="B311" s="42">
        <v>19000996</v>
      </c>
      <c r="C311" s="63" t="s">
        <v>2143</v>
      </c>
      <c r="D311" s="105" t="s">
        <v>3797</v>
      </c>
      <c r="E311" s="43" t="s">
        <v>1875</v>
      </c>
      <c r="F311" s="43">
        <v>1</v>
      </c>
      <c r="G311" s="46" t="s">
        <v>1354</v>
      </c>
      <c r="H311" s="46" t="s">
        <v>1355</v>
      </c>
      <c r="I311" s="46" t="s">
        <v>1355</v>
      </c>
      <c r="J311" s="47">
        <v>3</v>
      </c>
      <c r="K311" s="45" t="s">
        <v>23</v>
      </c>
      <c r="L311" s="48" t="s">
        <v>2144</v>
      </c>
      <c r="M311" s="142">
        <v>13</v>
      </c>
      <c r="N311" s="43" t="s">
        <v>1878</v>
      </c>
      <c r="O311" s="48" t="s">
        <v>2145</v>
      </c>
      <c r="P311" s="43">
        <v>21</v>
      </c>
      <c r="Q311" s="20" t="s">
        <v>2146</v>
      </c>
      <c r="R311" s="20" t="s">
        <v>2147</v>
      </c>
      <c r="T311" s="113"/>
      <c r="U311" s="113"/>
      <c r="V311" s="113"/>
      <c r="W311" s="113"/>
    </row>
    <row r="312" spans="1:23" s="92" customFormat="1" ht="15.75" x14ac:dyDescent="0.3">
      <c r="A312" s="42">
        <v>295</v>
      </c>
      <c r="B312" s="42">
        <v>19001485</v>
      </c>
      <c r="C312" s="63" t="s">
        <v>2128</v>
      </c>
      <c r="D312" s="105" t="s">
        <v>3846</v>
      </c>
      <c r="E312" s="43" t="s">
        <v>1875</v>
      </c>
      <c r="F312" s="43">
        <v>1</v>
      </c>
      <c r="G312" s="46" t="s">
        <v>1354</v>
      </c>
      <c r="H312" s="46" t="s">
        <v>1355</v>
      </c>
      <c r="I312" s="46" t="s">
        <v>1355</v>
      </c>
      <c r="J312" s="47">
        <v>3</v>
      </c>
      <c r="K312" s="45" t="s">
        <v>23</v>
      </c>
      <c r="L312" s="48" t="s">
        <v>2129</v>
      </c>
      <c r="M312" s="142">
        <v>13</v>
      </c>
      <c r="N312" s="43" t="s">
        <v>1878</v>
      </c>
      <c r="O312" s="48" t="s">
        <v>2130</v>
      </c>
      <c r="P312" s="43">
        <v>28</v>
      </c>
      <c r="Q312" s="20" t="s">
        <v>2131</v>
      </c>
      <c r="R312" s="20" t="s">
        <v>2132</v>
      </c>
      <c r="S312" s="113"/>
      <c r="T312" s="94"/>
      <c r="U312" s="94"/>
      <c r="V312" s="94"/>
      <c r="W312" s="91"/>
    </row>
    <row r="313" spans="1:23" s="92" customFormat="1" ht="15.75" x14ac:dyDescent="0.25">
      <c r="A313" s="43">
        <v>296</v>
      </c>
      <c r="B313" s="11">
        <v>19002121</v>
      </c>
      <c r="C313" s="12" t="s">
        <v>3719</v>
      </c>
      <c r="D313" s="105" t="s">
        <v>3881</v>
      </c>
      <c r="E313" s="43" t="s">
        <v>1875</v>
      </c>
      <c r="F313" s="43">
        <v>1</v>
      </c>
      <c r="G313" s="46" t="s">
        <v>1354</v>
      </c>
      <c r="H313" s="46" t="s">
        <v>1355</v>
      </c>
      <c r="I313" s="46" t="s">
        <v>1355</v>
      </c>
      <c r="J313" s="47">
        <v>3</v>
      </c>
      <c r="K313" s="45" t="s">
        <v>23</v>
      </c>
      <c r="L313" s="48" t="s">
        <v>46</v>
      </c>
      <c r="M313" s="142">
        <v>13</v>
      </c>
      <c r="N313" s="43" t="s">
        <v>1878</v>
      </c>
      <c r="O313" s="48" t="s">
        <v>2136</v>
      </c>
      <c r="P313" s="43">
        <v>22</v>
      </c>
      <c r="Q313" s="20" t="s">
        <v>2137</v>
      </c>
      <c r="R313" s="20" t="s">
        <v>2138</v>
      </c>
      <c r="S313" s="113"/>
    </row>
    <row r="314" spans="1:23" s="92" customFormat="1" ht="15.75" x14ac:dyDescent="0.25">
      <c r="A314" s="42">
        <v>297</v>
      </c>
      <c r="B314" s="42">
        <v>19000137</v>
      </c>
      <c r="C314" s="63" t="s">
        <v>2108</v>
      </c>
      <c r="D314" s="105" t="s">
        <v>3886</v>
      </c>
      <c r="E314" s="43" t="s">
        <v>1875</v>
      </c>
      <c r="F314" s="43">
        <v>1</v>
      </c>
      <c r="G314" s="46" t="s">
        <v>1354</v>
      </c>
      <c r="H314" s="46" t="s">
        <v>1355</v>
      </c>
      <c r="I314" s="46" t="s">
        <v>1355</v>
      </c>
      <c r="J314" s="47">
        <v>3</v>
      </c>
      <c r="K314" s="45" t="s">
        <v>23</v>
      </c>
      <c r="L314" s="48" t="s">
        <v>24</v>
      </c>
      <c r="M314" s="142">
        <v>13</v>
      </c>
      <c r="N314" s="43" t="s">
        <v>1878</v>
      </c>
      <c r="O314" s="48" t="s">
        <v>2109</v>
      </c>
      <c r="P314" s="43">
        <v>21</v>
      </c>
      <c r="Q314" s="20" t="s">
        <v>2110</v>
      </c>
      <c r="R314" s="20" t="s">
        <v>2111</v>
      </c>
      <c r="S314" s="91"/>
      <c r="T314" s="91"/>
      <c r="U314" s="91"/>
      <c r="V314" s="91"/>
      <c r="W314" s="82"/>
    </row>
    <row r="315" spans="1:23" s="92" customFormat="1" ht="20.100000000000001" customHeight="1" x14ac:dyDescent="0.3">
      <c r="A315" s="43">
        <v>298</v>
      </c>
      <c r="B315" s="42">
        <v>19000460</v>
      </c>
      <c r="C315" s="63" t="s">
        <v>2124</v>
      </c>
      <c r="D315" s="105" t="s">
        <v>3902</v>
      </c>
      <c r="E315" s="43" t="s">
        <v>1875</v>
      </c>
      <c r="F315" s="43">
        <v>1</v>
      </c>
      <c r="G315" s="46" t="s">
        <v>1354</v>
      </c>
      <c r="H315" s="46" t="s">
        <v>1355</v>
      </c>
      <c r="I315" s="46" t="s">
        <v>1355</v>
      </c>
      <c r="J315" s="47">
        <v>3</v>
      </c>
      <c r="K315" s="45" t="s">
        <v>23</v>
      </c>
      <c r="L315" s="48" t="s">
        <v>1914</v>
      </c>
      <c r="M315" s="142">
        <v>13</v>
      </c>
      <c r="N315" s="43" t="s">
        <v>1878</v>
      </c>
      <c r="O315" s="48" t="s">
        <v>2125</v>
      </c>
      <c r="P315" s="43">
        <v>26</v>
      </c>
      <c r="Q315" s="20" t="s">
        <v>2126</v>
      </c>
      <c r="R315" s="20" t="s">
        <v>2127</v>
      </c>
      <c r="S315" s="94"/>
      <c r="T315" s="91"/>
      <c r="U315" s="91"/>
      <c r="V315" s="91"/>
    </row>
    <row r="316" spans="1:23" s="92" customFormat="1" ht="20.100000000000001" customHeight="1" x14ac:dyDescent="0.25">
      <c r="A316" s="42">
        <v>299</v>
      </c>
      <c r="B316" s="11">
        <v>19002146</v>
      </c>
      <c r="C316" s="12" t="s">
        <v>3053</v>
      </c>
      <c r="D316" s="105" t="s">
        <v>3904</v>
      </c>
      <c r="E316" s="43" t="s">
        <v>1875</v>
      </c>
      <c r="F316" s="43">
        <v>1</v>
      </c>
      <c r="G316" s="46" t="s">
        <v>1354</v>
      </c>
      <c r="H316" s="46" t="s">
        <v>1355</v>
      </c>
      <c r="I316" s="46" t="s">
        <v>1355</v>
      </c>
      <c r="J316" s="47">
        <v>3</v>
      </c>
      <c r="K316" s="45" t="s">
        <v>23</v>
      </c>
      <c r="L316" s="48" t="s">
        <v>46</v>
      </c>
      <c r="M316" s="142">
        <v>13</v>
      </c>
      <c r="N316" s="43" t="s">
        <v>1878</v>
      </c>
      <c r="O316" s="48" t="s">
        <v>2133</v>
      </c>
      <c r="P316" s="43">
        <v>21</v>
      </c>
      <c r="Q316" s="20" t="s">
        <v>2134</v>
      </c>
      <c r="R316" s="20" t="s">
        <v>2135</v>
      </c>
      <c r="S316" s="113"/>
      <c r="W316" s="113"/>
    </row>
    <row r="317" spans="1:23" s="94" customFormat="1" ht="18.75" customHeight="1" x14ac:dyDescent="0.3">
      <c r="A317" s="43">
        <v>300</v>
      </c>
      <c r="B317" s="45">
        <v>19001033</v>
      </c>
      <c r="C317" s="44" t="s">
        <v>2609</v>
      </c>
      <c r="D317" s="105" t="s">
        <v>3733</v>
      </c>
      <c r="E317" s="43" t="s">
        <v>1875</v>
      </c>
      <c r="F317" s="43">
        <v>8</v>
      </c>
      <c r="G317" s="46" t="s">
        <v>3609</v>
      </c>
      <c r="H317" s="45" t="s">
        <v>3610</v>
      </c>
      <c r="I317" s="45" t="s">
        <v>3610</v>
      </c>
      <c r="J317" s="47">
        <v>3</v>
      </c>
      <c r="K317" s="45" t="s">
        <v>23</v>
      </c>
      <c r="L317" s="48" t="s">
        <v>24</v>
      </c>
      <c r="M317" s="142">
        <v>11</v>
      </c>
      <c r="N317" s="43" t="s">
        <v>1878</v>
      </c>
      <c r="O317" s="48" t="s">
        <v>3611</v>
      </c>
      <c r="P317" s="43">
        <v>31</v>
      </c>
      <c r="Q317" s="20" t="s">
        <v>3612</v>
      </c>
      <c r="R317" s="20" t="s">
        <v>3613</v>
      </c>
      <c r="S317" s="92"/>
      <c r="T317" s="113"/>
      <c r="U317" s="113"/>
      <c r="V317" s="113"/>
      <c r="W317" s="92"/>
    </row>
    <row r="318" spans="1:23" s="94" customFormat="1" ht="18.95" customHeight="1" x14ac:dyDescent="0.3">
      <c r="A318" s="42">
        <v>301</v>
      </c>
      <c r="B318" s="43">
        <v>19001480</v>
      </c>
      <c r="C318" s="48" t="s">
        <v>2613</v>
      </c>
      <c r="D318" s="105" t="s">
        <v>3785</v>
      </c>
      <c r="E318" s="43" t="s">
        <v>1875</v>
      </c>
      <c r="F318" s="53">
        <v>8</v>
      </c>
      <c r="G318" s="46" t="s">
        <v>3609</v>
      </c>
      <c r="H318" s="45" t="s">
        <v>3610</v>
      </c>
      <c r="I318" s="45" t="s">
        <v>3610</v>
      </c>
      <c r="J318" s="47">
        <v>3</v>
      </c>
      <c r="K318" s="45" t="s">
        <v>23</v>
      </c>
      <c r="L318" s="48" t="s">
        <v>3614</v>
      </c>
      <c r="M318" s="142">
        <v>12</v>
      </c>
      <c r="N318" s="43" t="s">
        <v>1878</v>
      </c>
      <c r="O318" s="48" t="s">
        <v>3615</v>
      </c>
      <c r="P318" s="43">
        <v>31</v>
      </c>
      <c r="Q318" s="57" t="s">
        <v>3616</v>
      </c>
      <c r="R318" s="57" t="s">
        <v>3617</v>
      </c>
      <c r="S318" s="115"/>
      <c r="T318" s="113"/>
      <c r="U318" s="113"/>
      <c r="V318" s="113"/>
      <c r="W318" s="91"/>
    </row>
    <row r="319" spans="1:23" s="94" customFormat="1" ht="18.95" customHeight="1" x14ac:dyDescent="0.3">
      <c r="A319" s="43">
        <v>302</v>
      </c>
      <c r="B319" s="50">
        <v>19001476</v>
      </c>
      <c r="C319" s="63" t="s">
        <v>2602</v>
      </c>
      <c r="D319" s="105" t="s">
        <v>3831</v>
      </c>
      <c r="E319" s="50" t="s">
        <v>1875</v>
      </c>
      <c r="F319" s="50">
        <v>8</v>
      </c>
      <c r="G319" s="46" t="s">
        <v>3609</v>
      </c>
      <c r="H319" s="45" t="s">
        <v>3610</v>
      </c>
      <c r="I319" s="45" t="s">
        <v>3610</v>
      </c>
      <c r="J319" s="47">
        <v>3</v>
      </c>
      <c r="K319" s="45" t="s">
        <v>23</v>
      </c>
      <c r="L319" s="56" t="s">
        <v>69</v>
      </c>
      <c r="M319" s="142">
        <v>12</v>
      </c>
      <c r="N319" s="50" t="s">
        <v>1878</v>
      </c>
      <c r="O319" s="56" t="s">
        <v>3618</v>
      </c>
      <c r="P319" s="64">
        <v>23</v>
      </c>
      <c r="Q319" s="20" t="s">
        <v>3619</v>
      </c>
      <c r="R319" s="20" t="s">
        <v>3620</v>
      </c>
      <c r="S319" s="91"/>
      <c r="T319" s="91"/>
      <c r="U319" s="91"/>
      <c r="V319" s="120"/>
      <c r="W319" s="91"/>
    </row>
    <row r="320" spans="1:23" s="92" customFormat="1" ht="19.5" customHeight="1" x14ac:dyDescent="0.25">
      <c r="A320" s="42">
        <v>303</v>
      </c>
      <c r="B320" s="42">
        <v>19001260</v>
      </c>
      <c r="C320" s="63" t="s">
        <v>2826</v>
      </c>
      <c r="D320" s="105" t="s">
        <v>3735</v>
      </c>
      <c r="E320" s="50" t="s">
        <v>1875</v>
      </c>
      <c r="F320" s="50">
        <v>3</v>
      </c>
      <c r="G320" s="46" t="s">
        <v>2923</v>
      </c>
      <c r="H320" s="45" t="s">
        <v>2924</v>
      </c>
      <c r="I320" s="45" t="s">
        <v>2924</v>
      </c>
      <c r="J320" s="47">
        <v>3</v>
      </c>
      <c r="K320" s="45" t="s">
        <v>45</v>
      </c>
      <c r="L320" s="56" t="s">
        <v>2093</v>
      </c>
      <c r="M320" s="142">
        <v>21</v>
      </c>
      <c r="N320" s="50" t="s">
        <v>1878</v>
      </c>
      <c r="O320" s="48" t="s">
        <v>2925</v>
      </c>
      <c r="P320" s="59" t="s">
        <v>1934</v>
      </c>
      <c r="Q320" s="85" t="s">
        <v>2926</v>
      </c>
      <c r="R320" s="85" t="s">
        <v>2927</v>
      </c>
      <c r="T320" s="82"/>
      <c r="U320" s="82"/>
      <c r="V320" s="91"/>
      <c r="W320" s="82"/>
    </row>
    <row r="321" spans="1:23" s="92" customFormat="1" ht="20.100000000000001" customHeight="1" x14ac:dyDescent="0.3">
      <c r="A321" s="43">
        <v>304</v>
      </c>
      <c r="B321" s="45">
        <v>19001529</v>
      </c>
      <c r="C321" s="55" t="s">
        <v>2822</v>
      </c>
      <c r="D321" s="105" t="s">
        <v>3736</v>
      </c>
      <c r="E321" s="43" t="s">
        <v>1875</v>
      </c>
      <c r="F321" s="43">
        <v>3</v>
      </c>
      <c r="G321" s="46" t="s">
        <v>2923</v>
      </c>
      <c r="H321" s="45" t="s">
        <v>2924</v>
      </c>
      <c r="I321" s="45" t="s">
        <v>2924</v>
      </c>
      <c r="J321" s="47">
        <v>3</v>
      </c>
      <c r="K321" s="45" t="s">
        <v>45</v>
      </c>
      <c r="L321" s="48" t="s">
        <v>1914</v>
      </c>
      <c r="M321" s="142">
        <v>21</v>
      </c>
      <c r="N321" s="43" t="s">
        <v>1878</v>
      </c>
      <c r="O321" s="48" t="s">
        <v>2941</v>
      </c>
      <c r="P321" s="53">
        <v>27</v>
      </c>
      <c r="Q321" s="85" t="s">
        <v>2942</v>
      </c>
      <c r="R321" s="85" t="s">
        <v>2943</v>
      </c>
      <c r="S321" s="91"/>
      <c r="T321" s="82"/>
      <c r="U321" s="82"/>
      <c r="V321" s="82"/>
      <c r="W321" s="94"/>
    </row>
    <row r="322" spans="1:23" s="92" customFormat="1" ht="20.100000000000001" customHeight="1" x14ac:dyDescent="0.25">
      <c r="A322" s="42">
        <v>305</v>
      </c>
      <c r="B322" s="42">
        <v>19002062</v>
      </c>
      <c r="C322" s="63" t="s">
        <v>2831</v>
      </c>
      <c r="D322" s="105" t="s">
        <v>3749</v>
      </c>
      <c r="E322" s="43" t="s">
        <v>1875</v>
      </c>
      <c r="F322" s="43">
        <v>3</v>
      </c>
      <c r="G322" s="46" t="s">
        <v>2923</v>
      </c>
      <c r="H322" s="45" t="s">
        <v>2924</v>
      </c>
      <c r="I322" s="45" t="s">
        <v>2924</v>
      </c>
      <c r="J322" s="47">
        <v>3</v>
      </c>
      <c r="K322" s="45" t="s">
        <v>45</v>
      </c>
      <c r="L322" s="48" t="s">
        <v>46</v>
      </c>
      <c r="M322" s="142">
        <v>21</v>
      </c>
      <c r="N322" s="43" t="s">
        <v>1878</v>
      </c>
      <c r="O322" s="48" t="s">
        <v>2935</v>
      </c>
      <c r="P322" s="43">
        <v>21</v>
      </c>
      <c r="Q322" s="85" t="s">
        <v>2936</v>
      </c>
      <c r="R322" s="85" t="s">
        <v>2937</v>
      </c>
      <c r="S322" s="91"/>
      <c r="W322" s="91"/>
    </row>
    <row r="323" spans="1:23" s="92" customFormat="1" ht="20.100000000000001" customHeight="1" x14ac:dyDescent="0.25">
      <c r="A323" s="43">
        <v>306</v>
      </c>
      <c r="B323" s="43">
        <v>19002089</v>
      </c>
      <c r="C323" s="73" t="s">
        <v>1937</v>
      </c>
      <c r="D323" s="105" t="s">
        <v>3789</v>
      </c>
      <c r="E323" s="50" t="s">
        <v>1875</v>
      </c>
      <c r="F323" s="50">
        <v>3</v>
      </c>
      <c r="G323" s="46" t="s">
        <v>2923</v>
      </c>
      <c r="H323" s="45" t="s">
        <v>2924</v>
      </c>
      <c r="I323" s="45" t="s">
        <v>2924</v>
      </c>
      <c r="J323" s="47">
        <v>3</v>
      </c>
      <c r="K323" s="45" t="s">
        <v>45</v>
      </c>
      <c r="L323" s="56" t="s">
        <v>29</v>
      </c>
      <c r="M323" s="142">
        <v>21</v>
      </c>
      <c r="N323" s="50" t="s">
        <v>1878</v>
      </c>
      <c r="O323" s="48" t="s">
        <v>2944</v>
      </c>
      <c r="P323" s="50">
        <v>23</v>
      </c>
      <c r="Q323" s="85" t="s">
        <v>2945</v>
      </c>
      <c r="R323" s="85" t="s">
        <v>2946</v>
      </c>
      <c r="S323" s="113"/>
      <c r="T323" s="91"/>
      <c r="U323" s="91"/>
      <c r="V323" s="91"/>
    </row>
    <row r="324" spans="1:23" s="92" customFormat="1" ht="18.95" customHeight="1" x14ac:dyDescent="0.25">
      <c r="A324" s="42">
        <v>307</v>
      </c>
      <c r="B324" s="42">
        <v>19001475</v>
      </c>
      <c r="C324" s="63" t="s">
        <v>1200</v>
      </c>
      <c r="D324" s="105" t="s">
        <v>3672</v>
      </c>
      <c r="E324" s="43" t="s">
        <v>1875</v>
      </c>
      <c r="F324" s="43">
        <v>3</v>
      </c>
      <c r="G324" s="46" t="s">
        <v>2923</v>
      </c>
      <c r="H324" s="45" t="s">
        <v>2924</v>
      </c>
      <c r="I324" s="45" t="s">
        <v>2924</v>
      </c>
      <c r="J324" s="47">
        <v>3</v>
      </c>
      <c r="K324" s="45" t="s">
        <v>45</v>
      </c>
      <c r="L324" s="48" t="s">
        <v>2063</v>
      </c>
      <c r="M324" s="142">
        <v>21</v>
      </c>
      <c r="N324" s="43" t="s">
        <v>1878</v>
      </c>
      <c r="O324" s="48" t="s">
        <v>2951</v>
      </c>
      <c r="P324" s="61" t="s">
        <v>1997</v>
      </c>
      <c r="Q324" s="85" t="s">
        <v>2952</v>
      </c>
      <c r="R324" s="85" t="s">
        <v>2953</v>
      </c>
      <c r="S324" s="91"/>
      <c r="T324" s="91"/>
      <c r="U324" s="91"/>
      <c r="V324" s="116"/>
      <c r="W324" s="91"/>
    </row>
    <row r="325" spans="1:23" s="92" customFormat="1" ht="18.95" customHeight="1" x14ac:dyDescent="0.25">
      <c r="A325" s="43">
        <v>308</v>
      </c>
      <c r="B325" s="42">
        <v>19001533</v>
      </c>
      <c r="C325" s="63" t="s">
        <v>2839</v>
      </c>
      <c r="D325" s="105" t="s">
        <v>3850</v>
      </c>
      <c r="E325" s="50" t="s">
        <v>1875</v>
      </c>
      <c r="F325" s="50">
        <v>3</v>
      </c>
      <c r="G325" s="46" t="s">
        <v>2923</v>
      </c>
      <c r="H325" s="45" t="s">
        <v>2924</v>
      </c>
      <c r="I325" s="45" t="s">
        <v>2924</v>
      </c>
      <c r="J325" s="47">
        <v>3</v>
      </c>
      <c r="K325" s="45" t="s">
        <v>45</v>
      </c>
      <c r="L325" s="56" t="s">
        <v>1049</v>
      </c>
      <c r="M325" s="142">
        <v>21</v>
      </c>
      <c r="N325" s="50" t="s">
        <v>1878</v>
      </c>
      <c r="O325" s="48" t="s">
        <v>2932</v>
      </c>
      <c r="P325" s="50">
        <v>34</v>
      </c>
      <c r="Q325" s="85" t="s">
        <v>2933</v>
      </c>
      <c r="R325" s="85" t="s">
        <v>2934</v>
      </c>
      <c r="T325" s="91"/>
      <c r="U325" s="91"/>
      <c r="V325" s="91"/>
    </row>
    <row r="326" spans="1:23" s="92" customFormat="1" ht="18.95" customHeight="1" x14ac:dyDescent="0.25">
      <c r="A326" s="42">
        <v>309</v>
      </c>
      <c r="B326" s="42">
        <v>19000852</v>
      </c>
      <c r="C326" s="63" t="s">
        <v>2928</v>
      </c>
      <c r="D326" s="105" t="s">
        <v>3852</v>
      </c>
      <c r="E326" s="50" t="s">
        <v>1875</v>
      </c>
      <c r="F326" s="50">
        <v>3</v>
      </c>
      <c r="G326" s="46" t="s">
        <v>2923</v>
      </c>
      <c r="H326" s="45" t="s">
        <v>2924</v>
      </c>
      <c r="I326" s="45" t="s">
        <v>2924</v>
      </c>
      <c r="J326" s="47">
        <v>3</v>
      </c>
      <c r="K326" s="45" t="s">
        <v>45</v>
      </c>
      <c r="L326" s="56" t="s">
        <v>278</v>
      </c>
      <c r="M326" s="142">
        <v>21</v>
      </c>
      <c r="N326" s="50" t="s">
        <v>1878</v>
      </c>
      <c r="O326" s="48" t="s">
        <v>2929</v>
      </c>
      <c r="P326" s="64">
        <v>22</v>
      </c>
      <c r="Q326" s="85" t="s">
        <v>2930</v>
      </c>
      <c r="R326" s="85" t="s">
        <v>2931</v>
      </c>
      <c r="S326" s="116"/>
      <c r="T326" s="82"/>
      <c r="U326" s="82"/>
      <c r="V326" s="82"/>
    </row>
    <row r="327" spans="1:23" s="92" customFormat="1" ht="18.95" customHeight="1" x14ac:dyDescent="0.25">
      <c r="A327" s="43">
        <v>310</v>
      </c>
      <c r="B327" s="50">
        <v>19001268</v>
      </c>
      <c r="C327" s="44" t="s">
        <v>2947</v>
      </c>
      <c r="D327" s="105" t="s">
        <v>3858</v>
      </c>
      <c r="E327" s="43" t="s">
        <v>1875</v>
      </c>
      <c r="F327" s="53">
        <v>3</v>
      </c>
      <c r="G327" s="46" t="s">
        <v>2923</v>
      </c>
      <c r="H327" s="45" t="s">
        <v>2924</v>
      </c>
      <c r="I327" s="45" t="s">
        <v>2924</v>
      </c>
      <c r="J327" s="47">
        <v>3</v>
      </c>
      <c r="K327" s="45" t="s">
        <v>45</v>
      </c>
      <c r="L327" s="54" t="s">
        <v>876</v>
      </c>
      <c r="M327" s="142">
        <v>21</v>
      </c>
      <c r="N327" s="43" t="s">
        <v>1878</v>
      </c>
      <c r="O327" s="48" t="s">
        <v>2948</v>
      </c>
      <c r="P327" s="43">
        <v>25</v>
      </c>
      <c r="Q327" s="85" t="s">
        <v>2949</v>
      </c>
      <c r="R327" s="85" t="s">
        <v>2950</v>
      </c>
      <c r="S327" s="114"/>
      <c r="T327" s="82"/>
      <c r="U327" s="82"/>
      <c r="V327" s="91"/>
      <c r="W327" s="82"/>
    </row>
    <row r="328" spans="1:23" s="94" customFormat="1" ht="18.75" customHeight="1" x14ac:dyDescent="0.3">
      <c r="A328" s="42">
        <v>311</v>
      </c>
      <c r="B328" s="42">
        <v>19001541</v>
      </c>
      <c r="C328" s="63" t="s">
        <v>2835</v>
      </c>
      <c r="D328" s="105" t="s">
        <v>3872</v>
      </c>
      <c r="E328" s="43" t="s">
        <v>1875</v>
      </c>
      <c r="F328" s="43">
        <v>3</v>
      </c>
      <c r="G328" s="46" t="s">
        <v>2923</v>
      </c>
      <c r="H328" s="45" t="s">
        <v>2924</v>
      </c>
      <c r="I328" s="45" t="s">
        <v>2924</v>
      </c>
      <c r="J328" s="47">
        <v>3</v>
      </c>
      <c r="K328" s="45" t="s">
        <v>45</v>
      </c>
      <c r="L328" s="48" t="s">
        <v>46</v>
      </c>
      <c r="M328" s="142">
        <v>21</v>
      </c>
      <c r="N328" s="43" t="s">
        <v>1878</v>
      </c>
      <c r="O328" s="48" t="s">
        <v>2938</v>
      </c>
      <c r="P328" s="43">
        <v>20</v>
      </c>
      <c r="Q328" s="85" t="s">
        <v>2939</v>
      </c>
      <c r="R328" s="85" t="s">
        <v>2940</v>
      </c>
      <c r="S328" s="92"/>
      <c r="T328" s="91"/>
      <c r="U328" s="91"/>
      <c r="V328" s="91"/>
      <c r="W328" s="92"/>
    </row>
    <row r="329" spans="1:23" s="94" customFormat="1" ht="18.95" customHeight="1" x14ac:dyDescent="0.3">
      <c r="A329" s="43">
        <v>312</v>
      </c>
      <c r="B329" s="50">
        <v>19002183</v>
      </c>
      <c r="C329" s="51" t="s">
        <v>2696</v>
      </c>
      <c r="D329" s="105" t="s">
        <v>3753</v>
      </c>
      <c r="E329" s="43" t="s">
        <v>1875</v>
      </c>
      <c r="F329" s="43">
        <v>5</v>
      </c>
      <c r="G329" s="46" t="s">
        <v>3065</v>
      </c>
      <c r="H329" s="45" t="s">
        <v>3066</v>
      </c>
      <c r="I329" s="45" t="s">
        <v>3066</v>
      </c>
      <c r="J329" s="47">
        <v>3</v>
      </c>
      <c r="K329" s="45" t="s">
        <v>23</v>
      </c>
      <c r="L329" s="48" t="s">
        <v>216</v>
      </c>
      <c r="M329" s="142">
        <v>21</v>
      </c>
      <c r="N329" s="43" t="s">
        <v>1878</v>
      </c>
      <c r="O329" s="48" t="s">
        <v>3091</v>
      </c>
      <c r="P329" s="50">
        <v>32</v>
      </c>
      <c r="Q329" s="85" t="s">
        <v>3092</v>
      </c>
      <c r="R329" s="85" t="s">
        <v>3093</v>
      </c>
      <c r="S329" s="118"/>
      <c r="T329" s="91"/>
      <c r="U329" s="91"/>
      <c r="V329" s="91"/>
      <c r="W329" s="92"/>
    </row>
    <row r="330" spans="1:23" s="94" customFormat="1" ht="18.95" customHeight="1" x14ac:dyDescent="0.3">
      <c r="A330" s="42">
        <v>313</v>
      </c>
      <c r="B330" s="45">
        <v>19002090</v>
      </c>
      <c r="C330" s="55" t="s">
        <v>3113</v>
      </c>
      <c r="D330" s="105" t="s">
        <v>3759</v>
      </c>
      <c r="E330" s="43" t="s">
        <v>1875</v>
      </c>
      <c r="F330" s="43">
        <v>5</v>
      </c>
      <c r="G330" s="46" t="s">
        <v>3065</v>
      </c>
      <c r="H330" s="45" t="s">
        <v>3066</v>
      </c>
      <c r="I330" s="45" t="s">
        <v>3066</v>
      </c>
      <c r="J330" s="47">
        <v>3</v>
      </c>
      <c r="K330" s="45" t="s">
        <v>23</v>
      </c>
      <c r="L330" s="48" t="s">
        <v>77</v>
      </c>
      <c r="M330" s="142">
        <v>21</v>
      </c>
      <c r="N330" s="43" t="s">
        <v>1878</v>
      </c>
      <c r="O330" s="48" t="s">
        <v>3114</v>
      </c>
      <c r="P330" s="53">
        <v>34</v>
      </c>
      <c r="Q330" s="85" t="s">
        <v>3115</v>
      </c>
      <c r="R330" s="85" t="s">
        <v>3116</v>
      </c>
      <c r="S330" s="113"/>
      <c r="T330" s="113"/>
      <c r="U330" s="113"/>
      <c r="V330" s="113"/>
      <c r="W330" s="92"/>
    </row>
    <row r="331" spans="1:23" s="94" customFormat="1" ht="18.95" customHeight="1" x14ac:dyDescent="0.3">
      <c r="A331" s="43">
        <v>314</v>
      </c>
      <c r="B331" s="42">
        <v>19001482</v>
      </c>
      <c r="C331" s="63" t="s">
        <v>1944</v>
      </c>
      <c r="D331" s="105" t="s">
        <v>3783</v>
      </c>
      <c r="E331" s="50" t="s">
        <v>1875</v>
      </c>
      <c r="F331" s="50">
        <v>5</v>
      </c>
      <c r="G331" s="46" t="s">
        <v>3065</v>
      </c>
      <c r="H331" s="45" t="s">
        <v>3066</v>
      </c>
      <c r="I331" s="45" t="s">
        <v>3066</v>
      </c>
      <c r="J331" s="47">
        <v>3</v>
      </c>
      <c r="K331" s="45" t="s">
        <v>23</v>
      </c>
      <c r="L331" s="56" t="s">
        <v>278</v>
      </c>
      <c r="M331" s="142">
        <v>21</v>
      </c>
      <c r="N331" s="50" t="s">
        <v>1878</v>
      </c>
      <c r="O331" s="56" t="s">
        <v>3107</v>
      </c>
      <c r="P331" s="50">
        <v>34</v>
      </c>
      <c r="Q331" s="85" t="s">
        <v>3108</v>
      </c>
      <c r="R331" s="85" t="s">
        <v>3109</v>
      </c>
      <c r="S331" s="113"/>
      <c r="T331" s="91"/>
      <c r="U331" s="91"/>
      <c r="V331" s="91"/>
      <c r="W331" s="91"/>
    </row>
    <row r="332" spans="1:23" s="94" customFormat="1" ht="18.95" customHeight="1" x14ac:dyDescent="0.3">
      <c r="A332" s="42">
        <v>315</v>
      </c>
      <c r="B332" s="50">
        <v>19001542</v>
      </c>
      <c r="C332" s="56" t="s">
        <v>2843</v>
      </c>
      <c r="D332" s="105" t="s">
        <v>3799</v>
      </c>
      <c r="E332" s="50" t="s">
        <v>1875</v>
      </c>
      <c r="F332" s="50">
        <v>5</v>
      </c>
      <c r="G332" s="46" t="s">
        <v>3065</v>
      </c>
      <c r="H332" s="45" t="s">
        <v>3066</v>
      </c>
      <c r="I332" s="45" t="s">
        <v>3066</v>
      </c>
      <c r="J332" s="47">
        <v>3</v>
      </c>
      <c r="K332" s="45" t="s">
        <v>23</v>
      </c>
      <c r="L332" s="56" t="s">
        <v>29</v>
      </c>
      <c r="M332" s="142">
        <v>21</v>
      </c>
      <c r="N332" s="50" t="s">
        <v>1878</v>
      </c>
      <c r="O332" s="56" t="s">
        <v>3079</v>
      </c>
      <c r="P332" s="50">
        <v>20</v>
      </c>
      <c r="Q332" s="85" t="s">
        <v>3080</v>
      </c>
      <c r="R332" s="85" t="s">
        <v>3081</v>
      </c>
      <c r="S332" s="91"/>
      <c r="T332" s="91"/>
      <c r="U332" s="91"/>
      <c r="V332" s="113"/>
      <c r="W332" s="92"/>
    </row>
    <row r="333" spans="1:23" s="94" customFormat="1" ht="18.95" customHeight="1" x14ac:dyDescent="0.3">
      <c r="A333" s="43">
        <v>316</v>
      </c>
      <c r="B333" s="43">
        <v>19000982</v>
      </c>
      <c r="C333" s="73" t="s">
        <v>1922</v>
      </c>
      <c r="D333" s="105" t="s">
        <v>3818</v>
      </c>
      <c r="E333" s="43" t="s">
        <v>1875</v>
      </c>
      <c r="F333" s="53">
        <v>5</v>
      </c>
      <c r="G333" s="46" t="s">
        <v>3065</v>
      </c>
      <c r="H333" s="45" t="s">
        <v>3066</v>
      </c>
      <c r="I333" s="45" t="s">
        <v>3066</v>
      </c>
      <c r="J333" s="47">
        <v>3</v>
      </c>
      <c r="K333" s="45" t="s">
        <v>23</v>
      </c>
      <c r="L333" s="48" t="s">
        <v>1914</v>
      </c>
      <c r="M333" s="142">
        <v>21</v>
      </c>
      <c r="N333" s="43" t="s">
        <v>1878</v>
      </c>
      <c r="O333" s="48" t="s">
        <v>3088</v>
      </c>
      <c r="P333" s="53">
        <v>29</v>
      </c>
      <c r="Q333" s="85" t="s">
        <v>3089</v>
      </c>
      <c r="R333" s="85" t="s">
        <v>3090</v>
      </c>
      <c r="S333" s="91"/>
      <c r="W333" s="116"/>
    </row>
    <row r="334" spans="1:23" s="94" customFormat="1" ht="18.95" customHeight="1" x14ac:dyDescent="0.3">
      <c r="A334" s="42">
        <v>317</v>
      </c>
      <c r="B334" s="45">
        <v>19001352</v>
      </c>
      <c r="C334" s="46" t="s">
        <v>2811</v>
      </c>
      <c r="D334" s="105" t="s">
        <v>3827</v>
      </c>
      <c r="E334" s="43" t="s">
        <v>1875</v>
      </c>
      <c r="F334" s="43">
        <v>5</v>
      </c>
      <c r="G334" s="46" t="s">
        <v>3065</v>
      </c>
      <c r="H334" s="45" t="s">
        <v>3066</v>
      </c>
      <c r="I334" s="45" t="s">
        <v>3066</v>
      </c>
      <c r="J334" s="47">
        <v>3</v>
      </c>
      <c r="K334" s="45" t="s">
        <v>23</v>
      </c>
      <c r="L334" s="48" t="s">
        <v>24</v>
      </c>
      <c r="M334" s="142">
        <v>21</v>
      </c>
      <c r="N334" s="43" t="s">
        <v>1878</v>
      </c>
      <c r="O334" s="48" t="s">
        <v>3067</v>
      </c>
      <c r="P334" s="43">
        <v>21</v>
      </c>
      <c r="Q334" s="20" t="s">
        <v>3068</v>
      </c>
      <c r="R334" s="20" t="s">
        <v>3069</v>
      </c>
      <c r="T334" s="91"/>
      <c r="U334" s="91"/>
      <c r="V334" s="91"/>
      <c r="W334" s="92"/>
    </row>
    <row r="335" spans="1:23" s="94" customFormat="1" ht="18.95" customHeight="1" x14ac:dyDescent="0.3">
      <c r="A335" s="43">
        <v>318</v>
      </c>
      <c r="B335" s="64">
        <v>19000586</v>
      </c>
      <c r="C335" s="65" t="s">
        <v>3100</v>
      </c>
      <c r="D335" s="105" t="s">
        <v>3840</v>
      </c>
      <c r="E335" s="50" t="s">
        <v>1875</v>
      </c>
      <c r="F335" s="64">
        <v>5</v>
      </c>
      <c r="G335" s="46" t="s">
        <v>3065</v>
      </c>
      <c r="H335" s="45" t="s">
        <v>3066</v>
      </c>
      <c r="I335" s="45" t="s">
        <v>3066</v>
      </c>
      <c r="J335" s="47">
        <v>3</v>
      </c>
      <c r="K335" s="45" t="s">
        <v>23</v>
      </c>
      <c r="L335" s="56" t="s">
        <v>1049</v>
      </c>
      <c r="M335" s="142">
        <v>21</v>
      </c>
      <c r="N335" s="50" t="s">
        <v>1878</v>
      </c>
      <c r="O335" s="56" t="s">
        <v>3101</v>
      </c>
      <c r="P335" s="64">
        <v>20</v>
      </c>
      <c r="Q335" s="85" t="s">
        <v>3102</v>
      </c>
      <c r="R335" s="85" t="s">
        <v>3103</v>
      </c>
      <c r="S335" s="92"/>
      <c r="T335" s="123"/>
      <c r="U335" s="123"/>
      <c r="V335" s="123"/>
      <c r="W335" s="82"/>
    </row>
    <row r="336" spans="1:23" s="94" customFormat="1" ht="18.95" customHeight="1" x14ac:dyDescent="0.3">
      <c r="A336" s="42">
        <v>319</v>
      </c>
      <c r="B336" s="42">
        <v>19000526</v>
      </c>
      <c r="C336" s="58" t="s">
        <v>3014</v>
      </c>
      <c r="D336" s="105" t="s">
        <v>3841</v>
      </c>
      <c r="E336" s="50" t="s">
        <v>1875</v>
      </c>
      <c r="F336" s="64">
        <v>5</v>
      </c>
      <c r="G336" s="46" t="s">
        <v>3065</v>
      </c>
      <c r="H336" s="45" t="s">
        <v>3066</v>
      </c>
      <c r="I336" s="45" t="s">
        <v>3066</v>
      </c>
      <c r="J336" s="47">
        <v>3</v>
      </c>
      <c r="K336" s="45" t="s">
        <v>23</v>
      </c>
      <c r="L336" s="56" t="s">
        <v>1049</v>
      </c>
      <c r="M336" s="142">
        <v>21</v>
      </c>
      <c r="N336" s="50" t="s">
        <v>1878</v>
      </c>
      <c r="O336" s="56" t="s">
        <v>3104</v>
      </c>
      <c r="P336" s="64">
        <v>20</v>
      </c>
      <c r="Q336" s="85" t="s">
        <v>3105</v>
      </c>
      <c r="R336" s="85" t="s">
        <v>3106</v>
      </c>
      <c r="S336" s="113"/>
      <c r="T336" s="82"/>
      <c r="U336" s="82"/>
      <c r="V336" s="82"/>
      <c r="W336" s="113"/>
    </row>
    <row r="337" spans="1:23" s="94" customFormat="1" ht="18.95" customHeight="1" x14ac:dyDescent="0.3">
      <c r="A337" s="43">
        <v>320</v>
      </c>
      <c r="B337" s="45">
        <v>19001120</v>
      </c>
      <c r="C337" s="55" t="s">
        <v>2855</v>
      </c>
      <c r="D337" s="105" t="s">
        <v>3666</v>
      </c>
      <c r="E337" s="45" t="s">
        <v>1875</v>
      </c>
      <c r="F337" s="45">
        <v>5</v>
      </c>
      <c r="G337" s="46" t="s">
        <v>3065</v>
      </c>
      <c r="H337" s="45" t="s">
        <v>3066</v>
      </c>
      <c r="I337" s="45" t="s">
        <v>3066</v>
      </c>
      <c r="J337" s="47">
        <v>3</v>
      </c>
      <c r="K337" s="45" t="s">
        <v>23</v>
      </c>
      <c r="L337" s="46" t="s">
        <v>1229</v>
      </c>
      <c r="M337" s="142">
        <v>21</v>
      </c>
      <c r="N337" s="45" t="s">
        <v>1878</v>
      </c>
      <c r="O337" s="46" t="s">
        <v>3085</v>
      </c>
      <c r="P337" s="60" t="s">
        <v>2196</v>
      </c>
      <c r="Q337" s="85" t="s">
        <v>3086</v>
      </c>
      <c r="R337" s="85" t="s">
        <v>3087</v>
      </c>
      <c r="S337" s="91"/>
      <c r="T337" s="115"/>
      <c r="U337" s="115"/>
      <c r="V337" s="115"/>
    </row>
    <row r="338" spans="1:23" s="93" customFormat="1" ht="18.95" customHeight="1" x14ac:dyDescent="0.3">
      <c r="A338" s="42">
        <v>321</v>
      </c>
      <c r="B338" s="42">
        <v>19001505</v>
      </c>
      <c r="C338" s="63" t="s">
        <v>2371</v>
      </c>
      <c r="D338" s="105" t="s">
        <v>3856</v>
      </c>
      <c r="E338" s="50" t="s">
        <v>1875</v>
      </c>
      <c r="F338" s="50">
        <v>5</v>
      </c>
      <c r="G338" s="46" t="s">
        <v>3065</v>
      </c>
      <c r="H338" s="45" t="s">
        <v>3066</v>
      </c>
      <c r="I338" s="45" t="s">
        <v>3066</v>
      </c>
      <c r="J338" s="47">
        <v>3</v>
      </c>
      <c r="K338" s="45" t="s">
        <v>23</v>
      </c>
      <c r="L338" s="56" t="s">
        <v>69</v>
      </c>
      <c r="M338" s="142">
        <v>21</v>
      </c>
      <c r="N338" s="50" t="s">
        <v>1878</v>
      </c>
      <c r="O338" s="56" t="s">
        <v>3110</v>
      </c>
      <c r="P338" s="64">
        <v>25</v>
      </c>
      <c r="Q338" s="85" t="s">
        <v>3111</v>
      </c>
      <c r="R338" s="85" t="s">
        <v>3112</v>
      </c>
      <c r="S338" s="92"/>
      <c r="T338" s="113"/>
      <c r="U338" s="113"/>
      <c r="V338" s="113"/>
      <c r="W338" s="91"/>
    </row>
    <row r="339" spans="1:23" s="92" customFormat="1" ht="18.75" customHeight="1" x14ac:dyDescent="0.25">
      <c r="A339" s="43">
        <v>322</v>
      </c>
      <c r="B339" s="45">
        <v>19001410</v>
      </c>
      <c r="C339" s="55" t="s">
        <v>2851</v>
      </c>
      <c r="D339" s="105" t="s">
        <v>3857</v>
      </c>
      <c r="E339" s="50" t="s">
        <v>1875</v>
      </c>
      <c r="F339" s="50">
        <v>5</v>
      </c>
      <c r="G339" s="46" t="s">
        <v>3065</v>
      </c>
      <c r="H339" s="45" t="s">
        <v>3066</v>
      </c>
      <c r="I339" s="45" t="s">
        <v>3066</v>
      </c>
      <c r="J339" s="47">
        <v>3</v>
      </c>
      <c r="K339" s="45" t="s">
        <v>23</v>
      </c>
      <c r="L339" s="56" t="s">
        <v>29</v>
      </c>
      <c r="M339" s="142">
        <v>21</v>
      </c>
      <c r="N339" s="50" t="s">
        <v>1878</v>
      </c>
      <c r="O339" s="56" t="s">
        <v>3082</v>
      </c>
      <c r="P339" s="50">
        <v>21</v>
      </c>
      <c r="Q339" s="85" t="s">
        <v>3083</v>
      </c>
      <c r="R339" s="85" t="s">
        <v>3084</v>
      </c>
      <c r="S339" s="113"/>
      <c r="W339" s="91"/>
    </row>
    <row r="340" spans="1:23" s="92" customFormat="1" ht="18.95" customHeight="1" x14ac:dyDescent="0.25">
      <c r="A340" s="42">
        <v>323</v>
      </c>
      <c r="B340" s="45">
        <v>19002131</v>
      </c>
      <c r="C340" s="73" t="s">
        <v>2818</v>
      </c>
      <c r="D340" s="105" t="s">
        <v>3863</v>
      </c>
      <c r="E340" s="43" t="s">
        <v>1875</v>
      </c>
      <c r="F340" s="53">
        <v>5</v>
      </c>
      <c r="G340" s="46" t="s">
        <v>3065</v>
      </c>
      <c r="H340" s="45" t="s">
        <v>3066</v>
      </c>
      <c r="I340" s="45" t="s">
        <v>3066</v>
      </c>
      <c r="J340" s="47">
        <v>3</v>
      </c>
      <c r="K340" s="45" t="s">
        <v>23</v>
      </c>
      <c r="L340" s="54" t="s">
        <v>876</v>
      </c>
      <c r="M340" s="142">
        <v>21</v>
      </c>
      <c r="N340" s="43" t="s">
        <v>1878</v>
      </c>
      <c r="O340" s="48" t="s">
        <v>3073</v>
      </c>
      <c r="P340" s="43">
        <v>25</v>
      </c>
      <c r="Q340" s="85" t="s">
        <v>3074</v>
      </c>
      <c r="R340" s="85" t="s">
        <v>3075</v>
      </c>
      <c r="S340" s="91"/>
      <c r="T340" s="82"/>
      <c r="U340" s="82"/>
      <c r="V340" s="82"/>
      <c r="W340" s="91"/>
    </row>
    <row r="341" spans="1:23" s="92" customFormat="1" ht="18.95" customHeight="1" x14ac:dyDescent="0.3">
      <c r="A341" s="43">
        <v>324</v>
      </c>
      <c r="B341" s="42">
        <v>19000541</v>
      </c>
      <c r="C341" s="63" t="s">
        <v>1926</v>
      </c>
      <c r="D341" s="105" t="s">
        <v>3884</v>
      </c>
      <c r="E341" s="43" t="s">
        <v>1875</v>
      </c>
      <c r="F341" s="43">
        <v>5</v>
      </c>
      <c r="G341" s="46" t="s">
        <v>3065</v>
      </c>
      <c r="H341" s="45" t="s">
        <v>3066</v>
      </c>
      <c r="I341" s="45" t="s">
        <v>3066</v>
      </c>
      <c r="J341" s="47">
        <v>3</v>
      </c>
      <c r="K341" s="45" t="s">
        <v>23</v>
      </c>
      <c r="L341" s="48" t="s">
        <v>46</v>
      </c>
      <c r="M341" s="142">
        <v>21</v>
      </c>
      <c r="N341" s="43" t="s">
        <v>1878</v>
      </c>
      <c r="O341" s="48" t="s">
        <v>3094</v>
      </c>
      <c r="P341" s="43">
        <v>25</v>
      </c>
      <c r="Q341" s="85" t="s">
        <v>3095</v>
      </c>
      <c r="R341" s="85" t="s">
        <v>3096</v>
      </c>
      <c r="S341" s="94"/>
      <c r="T341" s="91"/>
      <c r="U341" s="91"/>
      <c r="V341" s="91"/>
      <c r="W341" s="113"/>
    </row>
    <row r="342" spans="1:23" s="92" customFormat="1" ht="18.95" customHeight="1" x14ac:dyDescent="0.3">
      <c r="A342" s="42">
        <v>325</v>
      </c>
      <c r="B342" s="45">
        <v>19000471</v>
      </c>
      <c r="C342" s="52" t="s">
        <v>2847</v>
      </c>
      <c r="D342" s="105" t="s">
        <v>3892</v>
      </c>
      <c r="E342" s="43" t="s">
        <v>1875</v>
      </c>
      <c r="F342" s="53">
        <v>5</v>
      </c>
      <c r="G342" s="46" t="s">
        <v>3065</v>
      </c>
      <c r="H342" s="45" t="s">
        <v>3066</v>
      </c>
      <c r="I342" s="45" t="s">
        <v>3066</v>
      </c>
      <c r="J342" s="47">
        <v>3</v>
      </c>
      <c r="K342" s="45" t="s">
        <v>23</v>
      </c>
      <c r="L342" s="54" t="s">
        <v>876</v>
      </c>
      <c r="M342" s="142">
        <v>21</v>
      </c>
      <c r="N342" s="43" t="s">
        <v>1878</v>
      </c>
      <c r="O342" s="48" t="s">
        <v>3076</v>
      </c>
      <c r="P342" s="43">
        <v>24</v>
      </c>
      <c r="Q342" s="85" t="s">
        <v>3077</v>
      </c>
      <c r="R342" s="85" t="s">
        <v>3078</v>
      </c>
      <c r="S342" s="113"/>
      <c r="T342" s="94"/>
      <c r="U342" s="94"/>
      <c r="V342" s="94"/>
      <c r="W342" s="113"/>
    </row>
    <row r="343" spans="1:23" s="113" customFormat="1" ht="18.95" customHeight="1" x14ac:dyDescent="0.25">
      <c r="A343" s="43">
        <v>326</v>
      </c>
      <c r="B343" s="43">
        <v>19000897</v>
      </c>
      <c r="C343" s="44" t="s">
        <v>2075</v>
      </c>
      <c r="D343" s="105" t="s">
        <v>3894</v>
      </c>
      <c r="E343" s="43" t="s">
        <v>1875</v>
      </c>
      <c r="F343" s="43">
        <v>5</v>
      </c>
      <c r="G343" s="46" t="s">
        <v>3065</v>
      </c>
      <c r="H343" s="45" t="s">
        <v>3066</v>
      </c>
      <c r="I343" s="45" t="s">
        <v>3066</v>
      </c>
      <c r="J343" s="47">
        <v>3</v>
      </c>
      <c r="K343" s="45" t="s">
        <v>23</v>
      </c>
      <c r="L343" s="48" t="s">
        <v>2411</v>
      </c>
      <c r="M343" s="142">
        <v>21</v>
      </c>
      <c r="N343" s="43" t="s">
        <v>1878</v>
      </c>
      <c r="O343" s="48" t="s">
        <v>3097</v>
      </c>
      <c r="P343" s="43">
        <v>28</v>
      </c>
      <c r="Q343" s="85" t="s">
        <v>3098</v>
      </c>
      <c r="R343" s="85" t="s">
        <v>3099</v>
      </c>
      <c r="T343" s="91"/>
      <c r="U343" s="91"/>
      <c r="V343" s="91"/>
      <c r="W343" s="116"/>
    </row>
    <row r="344" spans="1:23" s="113" customFormat="1" ht="18.95" customHeight="1" x14ac:dyDescent="0.3">
      <c r="A344" s="42">
        <v>327</v>
      </c>
      <c r="B344" s="45">
        <v>19000848</v>
      </c>
      <c r="C344" s="46" t="s">
        <v>2805</v>
      </c>
      <c r="D344" s="105" t="s">
        <v>3914</v>
      </c>
      <c r="E344" s="43" t="s">
        <v>1875</v>
      </c>
      <c r="F344" s="43">
        <v>5</v>
      </c>
      <c r="G344" s="46" t="s">
        <v>3065</v>
      </c>
      <c r="H344" s="45" t="s">
        <v>3066</v>
      </c>
      <c r="I344" s="45" t="s">
        <v>3066</v>
      </c>
      <c r="J344" s="47">
        <v>3</v>
      </c>
      <c r="K344" s="45" t="s">
        <v>23</v>
      </c>
      <c r="L344" s="48" t="s">
        <v>24</v>
      </c>
      <c r="M344" s="142">
        <v>21</v>
      </c>
      <c r="N344" s="43" t="s">
        <v>1878</v>
      </c>
      <c r="O344" s="48" t="s">
        <v>3070</v>
      </c>
      <c r="P344" s="43">
        <v>20</v>
      </c>
      <c r="Q344" s="85" t="s">
        <v>3071</v>
      </c>
      <c r="R344" s="85" t="s">
        <v>3072</v>
      </c>
      <c r="S344" s="116"/>
      <c r="T344" s="94"/>
      <c r="U344" s="94"/>
      <c r="V344" s="94"/>
      <c r="W344" s="92"/>
    </row>
    <row r="345" spans="1:23" s="113" customFormat="1" ht="18.95" customHeight="1" x14ac:dyDescent="0.25">
      <c r="A345" s="43">
        <v>328</v>
      </c>
      <c r="B345" s="50">
        <v>19000472</v>
      </c>
      <c r="C345" s="44" t="s">
        <v>2087</v>
      </c>
      <c r="D345" s="105" t="s">
        <v>3793</v>
      </c>
      <c r="E345" s="43" t="s">
        <v>2005</v>
      </c>
      <c r="F345" s="43">
        <v>3</v>
      </c>
      <c r="G345" s="76" t="s">
        <v>3117</v>
      </c>
      <c r="H345" s="45" t="s">
        <v>3118</v>
      </c>
      <c r="I345" s="77" t="s">
        <v>3118</v>
      </c>
      <c r="J345" s="47">
        <v>4</v>
      </c>
      <c r="K345" s="77" t="s">
        <v>45</v>
      </c>
      <c r="L345" s="48" t="s">
        <v>1927</v>
      </c>
      <c r="M345" s="70">
        <v>13</v>
      </c>
      <c r="N345" s="53" t="s">
        <v>2007</v>
      </c>
      <c r="O345" s="48" t="s">
        <v>3123</v>
      </c>
      <c r="P345" s="62" t="s">
        <v>2188</v>
      </c>
      <c r="Q345" s="20" t="s">
        <v>3124</v>
      </c>
      <c r="R345" s="20" t="s">
        <v>3125</v>
      </c>
      <c r="S345" s="92"/>
      <c r="T345" s="114"/>
      <c r="U345" s="114"/>
      <c r="V345" s="114"/>
    </row>
    <row r="346" spans="1:23" s="113" customFormat="1" ht="18.95" customHeight="1" x14ac:dyDescent="0.3">
      <c r="A346" s="42">
        <v>329</v>
      </c>
      <c r="B346" s="42">
        <v>19001522</v>
      </c>
      <c r="C346" s="63" t="s">
        <v>2067</v>
      </c>
      <c r="D346" s="105" t="s">
        <v>3824</v>
      </c>
      <c r="E346" s="43" t="s">
        <v>1875</v>
      </c>
      <c r="F346" s="43">
        <v>2</v>
      </c>
      <c r="G346" s="46" t="s">
        <v>3117</v>
      </c>
      <c r="H346" s="45" t="s">
        <v>3118</v>
      </c>
      <c r="I346" s="45" t="s">
        <v>3118</v>
      </c>
      <c r="J346" s="47">
        <v>4</v>
      </c>
      <c r="K346" s="45" t="s">
        <v>45</v>
      </c>
      <c r="L346" s="48" t="s">
        <v>3119</v>
      </c>
      <c r="M346" s="142">
        <v>13</v>
      </c>
      <c r="N346" s="43" t="s">
        <v>1878</v>
      </c>
      <c r="O346" s="48" t="s">
        <v>3120</v>
      </c>
      <c r="P346" s="62">
        <v>34</v>
      </c>
      <c r="Q346" s="20" t="s">
        <v>3121</v>
      </c>
      <c r="R346" s="20" t="s">
        <v>3122</v>
      </c>
      <c r="S346" s="120"/>
      <c r="T346" s="94"/>
      <c r="U346" s="94"/>
      <c r="V346" s="94"/>
      <c r="W346" s="112"/>
    </row>
    <row r="347" spans="1:23" s="113" customFormat="1" ht="18.95" customHeight="1" x14ac:dyDescent="0.3">
      <c r="A347" s="43">
        <v>330</v>
      </c>
      <c r="B347" s="45">
        <v>19002253</v>
      </c>
      <c r="C347" s="46" t="s">
        <v>1968</v>
      </c>
      <c r="D347" s="105" t="s">
        <v>3744</v>
      </c>
      <c r="E347" s="50" t="s">
        <v>1875</v>
      </c>
      <c r="F347" s="50">
        <v>7</v>
      </c>
      <c r="G347" s="46" t="s">
        <v>1957</v>
      </c>
      <c r="H347" s="45" t="s">
        <v>1958</v>
      </c>
      <c r="I347" s="45" t="s">
        <v>1958</v>
      </c>
      <c r="J347" s="47">
        <v>2</v>
      </c>
      <c r="K347" s="45" t="s">
        <v>45</v>
      </c>
      <c r="L347" s="56" t="s">
        <v>69</v>
      </c>
      <c r="M347" s="142">
        <v>21</v>
      </c>
      <c r="N347" s="50" t="s">
        <v>1878</v>
      </c>
      <c r="O347" s="48" t="s">
        <v>1969</v>
      </c>
      <c r="P347" s="64">
        <v>22</v>
      </c>
      <c r="Q347" s="20" t="s">
        <v>1970</v>
      </c>
      <c r="R347" s="20" t="s">
        <v>1971</v>
      </c>
      <c r="S347" s="92"/>
      <c r="T347" s="94"/>
      <c r="U347" s="94"/>
      <c r="V347" s="94"/>
      <c r="W347" s="114"/>
    </row>
    <row r="348" spans="1:23" s="91" customFormat="1" ht="18.95" customHeight="1" x14ac:dyDescent="0.25">
      <c r="A348" s="42">
        <v>331</v>
      </c>
      <c r="B348" s="43">
        <v>19001208</v>
      </c>
      <c r="C348" s="44" t="s">
        <v>2004</v>
      </c>
      <c r="D348" s="105" t="s">
        <v>3748</v>
      </c>
      <c r="E348" s="43" t="s">
        <v>2005</v>
      </c>
      <c r="F348" s="43">
        <v>1</v>
      </c>
      <c r="G348" s="63" t="s">
        <v>1957</v>
      </c>
      <c r="H348" s="46" t="s">
        <v>1958</v>
      </c>
      <c r="I348" s="58" t="s">
        <v>1958</v>
      </c>
      <c r="J348" s="42">
        <v>2</v>
      </c>
      <c r="K348" s="42" t="s">
        <v>45</v>
      </c>
      <c r="L348" s="48" t="s">
        <v>2006</v>
      </c>
      <c r="M348" s="70">
        <v>21</v>
      </c>
      <c r="N348" s="43" t="s">
        <v>2007</v>
      </c>
      <c r="O348" s="48" t="s">
        <v>2008</v>
      </c>
      <c r="P348" s="61" t="s">
        <v>2009</v>
      </c>
      <c r="Q348" s="57" t="s">
        <v>2010</v>
      </c>
      <c r="R348" s="57" t="s">
        <v>2011</v>
      </c>
      <c r="S348" s="92"/>
      <c r="T348" s="113"/>
      <c r="U348" s="113"/>
      <c r="V348" s="113"/>
      <c r="W348" s="92"/>
    </row>
    <row r="349" spans="1:23" s="91" customFormat="1" ht="18.95" customHeight="1" x14ac:dyDescent="0.25">
      <c r="A349" s="43">
        <v>332</v>
      </c>
      <c r="B349" s="45">
        <v>19002137</v>
      </c>
      <c r="C349" s="55" t="s">
        <v>1991</v>
      </c>
      <c r="D349" s="105" t="s">
        <v>3752</v>
      </c>
      <c r="E349" s="43" t="s">
        <v>1875</v>
      </c>
      <c r="F349" s="43">
        <v>7</v>
      </c>
      <c r="G349" s="46" t="s">
        <v>1957</v>
      </c>
      <c r="H349" s="45" t="s">
        <v>1958</v>
      </c>
      <c r="I349" s="45" t="s">
        <v>1958</v>
      </c>
      <c r="J349" s="47">
        <v>2</v>
      </c>
      <c r="K349" s="45" t="s">
        <v>45</v>
      </c>
      <c r="L349" s="48" t="s">
        <v>216</v>
      </c>
      <c r="M349" s="142">
        <v>21</v>
      </c>
      <c r="N349" s="43" t="s">
        <v>1878</v>
      </c>
      <c r="O349" s="48" t="s">
        <v>1992</v>
      </c>
      <c r="P349" s="43">
        <v>28</v>
      </c>
      <c r="Q349" s="57" t="s">
        <v>1993</v>
      </c>
      <c r="R349" s="57" t="s">
        <v>1994</v>
      </c>
      <c r="T349" s="92"/>
      <c r="U349" s="92"/>
      <c r="V349" s="92"/>
    </row>
    <row r="350" spans="1:23" s="91" customFormat="1" ht="18.95" customHeight="1" x14ac:dyDescent="0.3">
      <c r="A350" s="42">
        <v>333</v>
      </c>
      <c r="B350" s="50">
        <v>19001288</v>
      </c>
      <c r="C350" s="51" t="s">
        <v>1980</v>
      </c>
      <c r="D350" s="105" t="s">
        <v>3802</v>
      </c>
      <c r="E350" s="50" t="s">
        <v>1875</v>
      </c>
      <c r="F350" s="64">
        <v>7</v>
      </c>
      <c r="G350" s="46" t="s">
        <v>1957</v>
      </c>
      <c r="H350" s="45" t="s">
        <v>1958</v>
      </c>
      <c r="I350" s="45" t="s">
        <v>1958</v>
      </c>
      <c r="J350" s="47">
        <v>2</v>
      </c>
      <c r="K350" s="45" t="s">
        <v>45</v>
      </c>
      <c r="L350" s="56" t="s">
        <v>1049</v>
      </c>
      <c r="M350" s="142">
        <v>21</v>
      </c>
      <c r="N350" s="50" t="s">
        <v>1878</v>
      </c>
      <c r="O350" s="48" t="s">
        <v>1981</v>
      </c>
      <c r="P350" s="64">
        <v>28</v>
      </c>
      <c r="Q350" s="20" t="s">
        <v>1982</v>
      </c>
      <c r="R350" s="20" t="s">
        <v>1983</v>
      </c>
      <c r="S350" s="94"/>
      <c r="T350" s="92"/>
      <c r="U350" s="92"/>
      <c r="V350" s="92"/>
      <c r="W350" s="92"/>
    </row>
    <row r="351" spans="1:23" s="113" customFormat="1" ht="18.95" customHeight="1" x14ac:dyDescent="0.3">
      <c r="A351" s="43">
        <v>334</v>
      </c>
      <c r="B351" s="45">
        <v>19001545</v>
      </c>
      <c r="C351" s="46" t="s">
        <v>2000</v>
      </c>
      <c r="D351" s="105" t="s">
        <v>3811</v>
      </c>
      <c r="E351" s="43" t="s">
        <v>1875</v>
      </c>
      <c r="F351" s="43">
        <v>7</v>
      </c>
      <c r="G351" s="46" t="s">
        <v>1957</v>
      </c>
      <c r="H351" s="45" t="s">
        <v>1958</v>
      </c>
      <c r="I351" s="45" t="s">
        <v>1958</v>
      </c>
      <c r="J351" s="47">
        <v>2</v>
      </c>
      <c r="K351" s="45" t="s">
        <v>45</v>
      </c>
      <c r="L351" s="48" t="s">
        <v>24</v>
      </c>
      <c r="M351" s="142">
        <v>21</v>
      </c>
      <c r="N351" s="43" t="s">
        <v>1878</v>
      </c>
      <c r="O351" s="48" t="s">
        <v>2001</v>
      </c>
      <c r="P351" s="43">
        <v>28</v>
      </c>
      <c r="Q351" s="57" t="s">
        <v>2002</v>
      </c>
      <c r="R351" s="57" t="s">
        <v>2003</v>
      </c>
      <c r="S351" s="92"/>
      <c r="T351" s="92"/>
      <c r="U351" s="92"/>
      <c r="V351" s="92"/>
      <c r="W351" s="94"/>
    </row>
    <row r="352" spans="1:23" s="113" customFormat="1" ht="18.95" customHeight="1" x14ac:dyDescent="0.3">
      <c r="A352" s="42">
        <v>335</v>
      </c>
      <c r="B352" s="45">
        <v>19000812</v>
      </c>
      <c r="C352" s="46" t="s">
        <v>1573</v>
      </c>
      <c r="D352" s="105" t="s">
        <v>3663</v>
      </c>
      <c r="E352" s="43" t="s">
        <v>1875</v>
      </c>
      <c r="F352" s="43">
        <v>7</v>
      </c>
      <c r="G352" s="46" t="s">
        <v>1957</v>
      </c>
      <c r="H352" s="45" t="s">
        <v>1958</v>
      </c>
      <c r="I352" s="45" t="s">
        <v>1958</v>
      </c>
      <c r="J352" s="47">
        <v>2</v>
      </c>
      <c r="K352" s="45" t="s">
        <v>45</v>
      </c>
      <c r="L352" s="48" t="s">
        <v>46</v>
      </c>
      <c r="M352" s="142">
        <v>21</v>
      </c>
      <c r="N352" s="43" t="s">
        <v>1878</v>
      </c>
      <c r="O352" s="48" t="s">
        <v>1984</v>
      </c>
      <c r="P352" s="43">
        <v>20</v>
      </c>
      <c r="Q352" s="20" t="s">
        <v>1985</v>
      </c>
      <c r="R352" s="20" t="s">
        <v>1986</v>
      </c>
      <c r="S352" s="93"/>
      <c r="T352" s="116"/>
      <c r="U352" s="116"/>
      <c r="V352" s="116"/>
      <c r="W352" s="92"/>
    </row>
    <row r="353" spans="1:23" s="91" customFormat="1" ht="16.5" customHeight="1" x14ac:dyDescent="0.25">
      <c r="A353" s="43">
        <v>336</v>
      </c>
      <c r="B353" s="50">
        <v>19002129</v>
      </c>
      <c r="C353" s="65" t="s">
        <v>1962</v>
      </c>
      <c r="D353" s="105" t="s">
        <v>3843</v>
      </c>
      <c r="E353" s="50" t="s">
        <v>1902</v>
      </c>
      <c r="F353" s="50">
        <v>7</v>
      </c>
      <c r="G353" s="46" t="s">
        <v>1957</v>
      </c>
      <c r="H353" s="45" t="s">
        <v>1958</v>
      </c>
      <c r="I353" s="45" t="s">
        <v>1958</v>
      </c>
      <c r="J353" s="47">
        <v>2</v>
      </c>
      <c r="K353" s="45" t="s">
        <v>45</v>
      </c>
      <c r="L353" s="56" t="s">
        <v>1963</v>
      </c>
      <c r="M353" s="143">
        <v>21</v>
      </c>
      <c r="N353" s="64" t="s">
        <v>1878</v>
      </c>
      <c r="O353" s="54" t="s">
        <v>1964</v>
      </c>
      <c r="P353" s="59" t="s">
        <v>1965</v>
      </c>
      <c r="Q353" s="57" t="s">
        <v>1966</v>
      </c>
      <c r="R353" s="57" t="s">
        <v>1967</v>
      </c>
      <c r="S353" s="114"/>
      <c r="T353" s="82"/>
      <c r="U353" s="82"/>
      <c r="V353" s="82"/>
    </row>
    <row r="354" spans="1:23" s="92" customFormat="1" ht="18" customHeight="1" x14ac:dyDescent="0.25">
      <c r="A354" s="42">
        <v>337</v>
      </c>
      <c r="B354" s="45">
        <v>19001277</v>
      </c>
      <c r="C354" s="55" t="s">
        <v>1987</v>
      </c>
      <c r="D354" s="105" t="s">
        <v>3853</v>
      </c>
      <c r="E354" s="43" t="s">
        <v>1875</v>
      </c>
      <c r="F354" s="43">
        <v>7</v>
      </c>
      <c r="G354" s="46" t="s">
        <v>1957</v>
      </c>
      <c r="H354" s="45" t="s">
        <v>1958</v>
      </c>
      <c r="I354" s="45" t="s">
        <v>1958</v>
      </c>
      <c r="J354" s="47">
        <v>2</v>
      </c>
      <c r="K354" s="45" t="s">
        <v>45</v>
      </c>
      <c r="L354" s="48" t="s">
        <v>46</v>
      </c>
      <c r="M354" s="142">
        <v>21</v>
      </c>
      <c r="N354" s="43" t="s">
        <v>1878</v>
      </c>
      <c r="O354" s="48" t="s">
        <v>1988</v>
      </c>
      <c r="P354" s="43">
        <v>21</v>
      </c>
      <c r="Q354" s="57" t="s">
        <v>1989</v>
      </c>
      <c r="R354" s="57" t="s">
        <v>1990</v>
      </c>
      <c r="S354" s="82"/>
      <c r="W354" s="91"/>
    </row>
    <row r="355" spans="1:23" s="92" customFormat="1" ht="18" customHeight="1" x14ac:dyDescent="0.25">
      <c r="A355" s="43">
        <v>338</v>
      </c>
      <c r="B355" s="45">
        <v>19001195</v>
      </c>
      <c r="C355" s="54" t="s">
        <v>2016</v>
      </c>
      <c r="D355" s="105" t="s">
        <v>3859</v>
      </c>
      <c r="E355" s="43" t="s">
        <v>1875</v>
      </c>
      <c r="F355" s="43">
        <v>7</v>
      </c>
      <c r="G355" s="63" t="s">
        <v>1957</v>
      </c>
      <c r="H355" s="46" t="s">
        <v>1958</v>
      </c>
      <c r="I355" s="58" t="s">
        <v>1958</v>
      </c>
      <c r="J355" s="42">
        <v>3</v>
      </c>
      <c r="K355" s="42" t="s">
        <v>45</v>
      </c>
      <c r="L355" s="48" t="s">
        <v>876</v>
      </c>
      <c r="M355" s="70">
        <v>21</v>
      </c>
      <c r="N355" s="43" t="s">
        <v>2007</v>
      </c>
      <c r="O355" s="48" t="s">
        <v>2017</v>
      </c>
      <c r="P355" s="66" t="s">
        <v>2018</v>
      </c>
      <c r="Q355" s="20" t="s">
        <v>2019</v>
      </c>
      <c r="R355" s="20" t="s">
        <v>2020</v>
      </c>
      <c r="S355" s="113"/>
      <c r="T355" s="91"/>
      <c r="U355" s="91"/>
      <c r="V355" s="91"/>
    </row>
    <row r="356" spans="1:23" s="92" customFormat="1" ht="18" customHeight="1" x14ac:dyDescent="0.25">
      <c r="A356" s="42">
        <v>339</v>
      </c>
      <c r="B356" s="42">
        <v>19000689</v>
      </c>
      <c r="C356" s="63" t="s">
        <v>1972</v>
      </c>
      <c r="D356" s="105" t="s">
        <v>3870</v>
      </c>
      <c r="E356" s="50" t="s">
        <v>1875</v>
      </c>
      <c r="F356" s="50">
        <v>7</v>
      </c>
      <c r="G356" s="46" t="s">
        <v>1957</v>
      </c>
      <c r="H356" s="45" t="s">
        <v>1958</v>
      </c>
      <c r="I356" s="45" t="s">
        <v>1958</v>
      </c>
      <c r="J356" s="47">
        <v>2</v>
      </c>
      <c r="K356" s="45" t="s">
        <v>45</v>
      </c>
      <c r="L356" s="56" t="s">
        <v>278</v>
      </c>
      <c r="M356" s="142">
        <v>21</v>
      </c>
      <c r="N356" s="50" t="s">
        <v>1878</v>
      </c>
      <c r="O356" s="48" t="s">
        <v>1973</v>
      </c>
      <c r="P356" s="50">
        <v>23</v>
      </c>
      <c r="Q356" s="20" t="s">
        <v>1974</v>
      </c>
      <c r="R356" s="20" t="s">
        <v>1975</v>
      </c>
      <c r="S356" s="91"/>
      <c r="T356" s="113"/>
      <c r="U356" s="113"/>
      <c r="V356" s="113"/>
      <c r="W356" s="91"/>
    </row>
    <row r="357" spans="1:23" s="92" customFormat="1" ht="18" customHeight="1" x14ac:dyDescent="0.25">
      <c r="A357" s="43">
        <v>340</v>
      </c>
      <c r="B357" s="43">
        <v>19002191</v>
      </c>
      <c r="C357" s="48" t="s">
        <v>1976</v>
      </c>
      <c r="D357" s="105" t="s">
        <v>3871</v>
      </c>
      <c r="E357" s="50" t="s">
        <v>1875</v>
      </c>
      <c r="F357" s="50">
        <v>7</v>
      </c>
      <c r="G357" s="46" t="s">
        <v>1957</v>
      </c>
      <c r="H357" s="45" t="s">
        <v>1958</v>
      </c>
      <c r="I357" s="45" t="s">
        <v>1958</v>
      </c>
      <c r="J357" s="47">
        <v>2</v>
      </c>
      <c r="K357" s="45" t="s">
        <v>45</v>
      </c>
      <c r="L357" s="56" t="s">
        <v>278</v>
      </c>
      <c r="M357" s="142">
        <v>21</v>
      </c>
      <c r="N357" s="50" t="s">
        <v>1878</v>
      </c>
      <c r="O357" s="48" t="s">
        <v>1977</v>
      </c>
      <c r="P357" s="50">
        <v>22</v>
      </c>
      <c r="Q357" s="20" t="s">
        <v>1978</v>
      </c>
      <c r="R357" s="20" t="s">
        <v>1979</v>
      </c>
      <c r="S357" s="113"/>
      <c r="T357" s="113"/>
      <c r="U357" s="113"/>
      <c r="V357" s="113"/>
    </row>
    <row r="358" spans="1:23" s="92" customFormat="1" ht="18" customHeight="1" x14ac:dyDescent="0.25">
      <c r="A358" s="42">
        <v>341</v>
      </c>
      <c r="B358" s="45">
        <v>19002121</v>
      </c>
      <c r="C358" s="54" t="s">
        <v>2012</v>
      </c>
      <c r="D358" s="105" t="s">
        <v>3881</v>
      </c>
      <c r="E358" s="43" t="s">
        <v>2005</v>
      </c>
      <c r="F358" s="43">
        <v>1</v>
      </c>
      <c r="G358" s="63" t="s">
        <v>1957</v>
      </c>
      <c r="H358" s="46" t="s">
        <v>1958</v>
      </c>
      <c r="I358" s="58" t="s">
        <v>1958</v>
      </c>
      <c r="J358" s="42">
        <v>2</v>
      </c>
      <c r="K358" s="42" t="s">
        <v>45</v>
      </c>
      <c r="L358" s="48" t="s">
        <v>806</v>
      </c>
      <c r="M358" s="70">
        <v>21</v>
      </c>
      <c r="N358" s="43" t="s">
        <v>2007</v>
      </c>
      <c r="O358" s="48" t="s">
        <v>2013</v>
      </c>
      <c r="P358" s="66" t="s">
        <v>1910</v>
      </c>
      <c r="Q358" s="20" t="s">
        <v>2014</v>
      </c>
      <c r="R358" s="67" t="s">
        <v>2015</v>
      </c>
      <c r="S358" s="113"/>
      <c r="T358" s="118"/>
      <c r="U358" s="118"/>
      <c r="V358" s="118"/>
    </row>
    <row r="359" spans="1:23" s="92" customFormat="1" ht="18" customHeight="1" x14ac:dyDescent="0.3">
      <c r="A359" s="43">
        <v>342</v>
      </c>
      <c r="B359" s="64">
        <v>19000529</v>
      </c>
      <c r="C359" s="63" t="s">
        <v>1995</v>
      </c>
      <c r="D359" s="105" t="s">
        <v>3887</v>
      </c>
      <c r="E359" s="50" t="s">
        <v>1875</v>
      </c>
      <c r="F359" s="50">
        <v>7</v>
      </c>
      <c r="G359" s="46" t="s">
        <v>1957</v>
      </c>
      <c r="H359" s="45" t="s">
        <v>1958</v>
      </c>
      <c r="I359" s="45" t="s">
        <v>1958</v>
      </c>
      <c r="J359" s="47">
        <v>2</v>
      </c>
      <c r="K359" s="45" t="s">
        <v>45</v>
      </c>
      <c r="L359" s="56" t="s">
        <v>735</v>
      </c>
      <c r="M359" s="142">
        <v>21</v>
      </c>
      <c r="N359" s="50" t="s">
        <v>1878</v>
      </c>
      <c r="O359" s="48" t="s">
        <v>1996</v>
      </c>
      <c r="P359" s="59" t="s">
        <v>1997</v>
      </c>
      <c r="Q359" s="20" t="s">
        <v>1998</v>
      </c>
      <c r="R359" s="20" t="s">
        <v>1999</v>
      </c>
      <c r="S359" s="94"/>
      <c r="W359" s="113"/>
    </row>
    <row r="360" spans="1:23" s="92" customFormat="1" ht="18" customHeight="1" x14ac:dyDescent="0.25">
      <c r="A360" s="42">
        <v>343</v>
      </c>
      <c r="B360" s="53">
        <v>19002190</v>
      </c>
      <c r="C360" s="48" t="s">
        <v>1956</v>
      </c>
      <c r="D360" s="105" t="s">
        <v>3909</v>
      </c>
      <c r="E360" s="43" t="s">
        <v>1875</v>
      </c>
      <c r="F360" s="43">
        <v>7</v>
      </c>
      <c r="G360" s="46" t="s">
        <v>1957</v>
      </c>
      <c r="H360" s="45" t="s">
        <v>1958</v>
      </c>
      <c r="I360" s="45" t="s">
        <v>1958</v>
      </c>
      <c r="J360" s="47">
        <v>2</v>
      </c>
      <c r="K360" s="45" t="s">
        <v>45</v>
      </c>
      <c r="L360" s="48" t="s">
        <v>77</v>
      </c>
      <c r="M360" s="142">
        <v>21</v>
      </c>
      <c r="N360" s="43" t="s">
        <v>1878</v>
      </c>
      <c r="O360" s="48" t="s">
        <v>1959</v>
      </c>
      <c r="P360" s="43">
        <v>28</v>
      </c>
      <c r="Q360" s="57" t="s">
        <v>1960</v>
      </c>
      <c r="R360" s="57" t="s">
        <v>1961</v>
      </c>
    </row>
    <row r="361" spans="1:23" s="92" customFormat="1" ht="18" customHeight="1" x14ac:dyDescent="0.3">
      <c r="A361" s="43">
        <v>344</v>
      </c>
      <c r="B361" s="42">
        <v>19000730</v>
      </c>
      <c r="C361" s="55" t="s">
        <v>2050</v>
      </c>
      <c r="D361" s="105" t="s">
        <v>3835</v>
      </c>
      <c r="E361" s="43" t="s">
        <v>1875</v>
      </c>
      <c r="F361" s="43">
        <v>2</v>
      </c>
      <c r="G361" s="46" t="s">
        <v>2051</v>
      </c>
      <c r="H361" s="45" t="s">
        <v>2052</v>
      </c>
      <c r="I361" s="45" t="s">
        <v>2052</v>
      </c>
      <c r="J361" s="47">
        <v>3</v>
      </c>
      <c r="K361" s="45" t="s">
        <v>23</v>
      </c>
      <c r="L361" s="48" t="s">
        <v>2053</v>
      </c>
      <c r="M361" s="142">
        <v>23</v>
      </c>
      <c r="N361" s="43" t="s">
        <v>1878</v>
      </c>
      <c r="O361" s="48" t="s">
        <v>2054</v>
      </c>
      <c r="P361" s="53">
        <v>29</v>
      </c>
      <c r="Q361" s="20" t="s">
        <v>2055</v>
      </c>
      <c r="R361" s="20" t="s">
        <v>2056</v>
      </c>
      <c r="S361" s="123"/>
      <c r="T361" s="82"/>
      <c r="U361" s="82"/>
      <c r="V361" s="82"/>
      <c r="W361" s="91"/>
    </row>
    <row r="362" spans="1:23" s="92" customFormat="1" ht="19.5" customHeight="1" x14ac:dyDescent="0.25">
      <c r="A362" s="42">
        <v>345</v>
      </c>
      <c r="B362" s="50">
        <v>19001285</v>
      </c>
      <c r="C362" s="44" t="s">
        <v>3337</v>
      </c>
      <c r="D362" s="105" t="s">
        <v>3862</v>
      </c>
      <c r="E362" s="50" t="s">
        <v>1875</v>
      </c>
      <c r="F362" s="50">
        <v>6</v>
      </c>
      <c r="G362" s="46" t="s">
        <v>3415</v>
      </c>
      <c r="H362" s="45" t="s">
        <v>3416</v>
      </c>
      <c r="I362" s="45" t="s">
        <v>3416</v>
      </c>
      <c r="J362" s="47">
        <v>3</v>
      </c>
      <c r="K362" s="45" t="s">
        <v>23</v>
      </c>
      <c r="L362" s="56" t="s">
        <v>3417</v>
      </c>
      <c r="M362" s="142">
        <v>13</v>
      </c>
      <c r="N362" s="50" t="s">
        <v>1878</v>
      </c>
      <c r="O362" s="56" t="s">
        <v>3418</v>
      </c>
      <c r="P362" s="50">
        <v>21</v>
      </c>
      <c r="Q362" s="57" t="s">
        <v>3419</v>
      </c>
      <c r="R362" s="67" t="s">
        <v>3420</v>
      </c>
      <c r="S362" s="82"/>
      <c r="T362" s="91"/>
      <c r="U362" s="91"/>
      <c r="V362" s="91"/>
    </row>
    <row r="363" spans="1:23" s="92" customFormat="1" ht="15.75" x14ac:dyDescent="0.25">
      <c r="A363" s="43">
        <v>346</v>
      </c>
      <c r="B363" s="45">
        <v>19001047</v>
      </c>
      <c r="C363" s="55" t="s">
        <v>2359</v>
      </c>
      <c r="D363" s="105" t="s">
        <v>3822</v>
      </c>
      <c r="E363" s="43" t="s">
        <v>2206</v>
      </c>
      <c r="F363" s="43" t="s">
        <v>935</v>
      </c>
      <c r="G363" s="63" t="s">
        <v>2423</v>
      </c>
      <c r="H363" s="46" t="s">
        <v>2424</v>
      </c>
      <c r="I363" s="58" t="s">
        <v>2424</v>
      </c>
      <c r="J363" s="42">
        <v>4</v>
      </c>
      <c r="K363" s="42" t="s">
        <v>45</v>
      </c>
      <c r="L363" s="48" t="s">
        <v>46</v>
      </c>
      <c r="M363" s="143">
        <v>13</v>
      </c>
      <c r="N363" s="43" t="s">
        <v>1878</v>
      </c>
      <c r="O363" s="48" t="s">
        <v>2429</v>
      </c>
      <c r="P363" s="61" t="s">
        <v>1997</v>
      </c>
      <c r="Q363" s="20" t="s">
        <v>2430</v>
      </c>
      <c r="R363" s="34" t="s">
        <v>2431</v>
      </c>
      <c r="S363" s="114"/>
      <c r="T363" s="113"/>
      <c r="U363" s="113"/>
      <c r="V363" s="113"/>
    </row>
    <row r="364" spans="1:23" s="92" customFormat="1" ht="15.75" x14ac:dyDescent="0.25">
      <c r="A364" s="42">
        <v>347</v>
      </c>
      <c r="B364" s="42">
        <v>19002126</v>
      </c>
      <c r="C364" s="58" t="s">
        <v>2422</v>
      </c>
      <c r="D364" s="105" t="s">
        <v>3848</v>
      </c>
      <c r="E364" s="50" t="s">
        <v>1902</v>
      </c>
      <c r="F364" s="43">
        <v>1</v>
      </c>
      <c r="G364" s="63" t="s">
        <v>2423</v>
      </c>
      <c r="H364" s="46" t="s">
        <v>2424</v>
      </c>
      <c r="I364" s="58" t="s">
        <v>2424</v>
      </c>
      <c r="J364" s="42">
        <v>4</v>
      </c>
      <c r="K364" s="42" t="s">
        <v>45</v>
      </c>
      <c r="L364" s="48" t="s">
        <v>2425</v>
      </c>
      <c r="M364" s="143">
        <v>13</v>
      </c>
      <c r="N364" s="43" t="s">
        <v>1878</v>
      </c>
      <c r="O364" s="48" t="s">
        <v>2426</v>
      </c>
      <c r="P364" s="74" t="s">
        <v>2224</v>
      </c>
      <c r="Q364" s="57" t="s">
        <v>2427</v>
      </c>
      <c r="R364" s="34" t="s">
        <v>2428</v>
      </c>
      <c r="S364" s="113"/>
      <c r="W364" s="91"/>
    </row>
    <row r="365" spans="1:23" s="92" customFormat="1" ht="15.75" x14ac:dyDescent="0.3">
      <c r="A365" s="43">
        <v>348</v>
      </c>
      <c r="B365" s="45">
        <v>19001548</v>
      </c>
      <c r="C365" s="55" t="s">
        <v>2294</v>
      </c>
      <c r="D365" s="105" t="s">
        <v>3875</v>
      </c>
      <c r="E365" s="45" t="s">
        <v>1902</v>
      </c>
      <c r="F365" s="43">
        <v>1</v>
      </c>
      <c r="G365" s="63" t="s">
        <v>2423</v>
      </c>
      <c r="H365" s="46" t="s">
        <v>2424</v>
      </c>
      <c r="I365" s="58" t="s">
        <v>2424</v>
      </c>
      <c r="J365" s="42">
        <v>4</v>
      </c>
      <c r="K365" s="42" t="s">
        <v>45</v>
      </c>
      <c r="L365" s="48" t="s">
        <v>2432</v>
      </c>
      <c r="M365" s="143">
        <v>13</v>
      </c>
      <c r="N365" s="43" t="s">
        <v>1878</v>
      </c>
      <c r="O365" s="48" t="s">
        <v>2433</v>
      </c>
      <c r="P365" s="61" t="s">
        <v>2009</v>
      </c>
      <c r="Q365" s="20" t="s">
        <v>2434</v>
      </c>
      <c r="R365" s="34" t="s">
        <v>2435</v>
      </c>
      <c r="T365" s="82"/>
      <c r="U365" s="82"/>
      <c r="V365" s="82"/>
      <c r="W365" s="94"/>
    </row>
    <row r="366" spans="1:23" s="92" customFormat="1" ht="15.75" x14ac:dyDescent="0.25">
      <c r="A366" s="42">
        <v>349</v>
      </c>
      <c r="B366" s="50">
        <v>19001398</v>
      </c>
      <c r="C366" s="44" t="s">
        <v>2274</v>
      </c>
      <c r="D366" s="105" t="s">
        <v>3821</v>
      </c>
      <c r="E366" s="43" t="s">
        <v>1902</v>
      </c>
      <c r="F366" s="43">
        <v>6</v>
      </c>
      <c r="G366" s="46" t="s">
        <v>2401</v>
      </c>
      <c r="H366" s="45" t="s">
        <v>2402</v>
      </c>
      <c r="I366" s="45" t="s">
        <v>2402</v>
      </c>
      <c r="J366" s="47">
        <v>3</v>
      </c>
      <c r="K366" s="45" t="s">
        <v>23</v>
      </c>
      <c r="L366" s="48" t="s">
        <v>837</v>
      </c>
      <c r="M366" s="143">
        <v>13</v>
      </c>
      <c r="N366" s="53" t="s">
        <v>1878</v>
      </c>
      <c r="O366" s="54" t="s">
        <v>2406</v>
      </c>
      <c r="P366" s="62" t="s">
        <v>1934</v>
      </c>
      <c r="Q366" s="20" t="s">
        <v>2407</v>
      </c>
      <c r="R366" s="34" t="s">
        <v>2408</v>
      </c>
      <c r="S366" s="114"/>
      <c r="T366" s="91"/>
      <c r="U366" s="91"/>
      <c r="V366" s="91"/>
      <c r="W366" s="91"/>
    </row>
    <row r="367" spans="1:23" s="92" customFormat="1" ht="15.75" x14ac:dyDescent="0.3">
      <c r="A367" s="43">
        <v>350</v>
      </c>
      <c r="B367" s="50">
        <v>19000880</v>
      </c>
      <c r="C367" s="56" t="s">
        <v>2227</v>
      </c>
      <c r="D367" s="105" t="s">
        <v>3842</v>
      </c>
      <c r="E367" s="50" t="s">
        <v>1902</v>
      </c>
      <c r="F367" s="50">
        <v>6</v>
      </c>
      <c r="G367" s="46" t="s">
        <v>2401</v>
      </c>
      <c r="H367" s="45" t="s">
        <v>2402</v>
      </c>
      <c r="I367" s="45" t="s">
        <v>2402</v>
      </c>
      <c r="J367" s="47">
        <v>3</v>
      </c>
      <c r="K367" s="45" t="s">
        <v>23</v>
      </c>
      <c r="L367" s="56" t="s">
        <v>1903</v>
      </c>
      <c r="M367" s="143">
        <v>13</v>
      </c>
      <c r="N367" s="50" t="s">
        <v>1878</v>
      </c>
      <c r="O367" s="54" t="s">
        <v>2403</v>
      </c>
      <c r="P367" s="59" t="s">
        <v>1965</v>
      </c>
      <c r="Q367" s="57" t="s">
        <v>2404</v>
      </c>
      <c r="R367" s="34" t="s">
        <v>2405</v>
      </c>
      <c r="T367" s="94"/>
      <c r="U367" s="94"/>
      <c r="V367" s="94"/>
    </row>
    <row r="368" spans="1:23" s="92" customFormat="1" ht="18.75" customHeight="1" x14ac:dyDescent="0.25">
      <c r="A368" s="42">
        <v>351</v>
      </c>
      <c r="B368" s="42">
        <v>19000581</v>
      </c>
      <c r="C368" s="58" t="s">
        <v>1236</v>
      </c>
      <c r="D368" s="105" t="s">
        <v>3659</v>
      </c>
      <c r="E368" s="43" t="s">
        <v>1875</v>
      </c>
      <c r="F368" s="53">
        <v>9</v>
      </c>
      <c r="G368" s="46" t="s">
        <v>3487</v>
      </c>
      <c r="H368" s="45" t="s">
        <v>3488</v>
      </c>
      <c r="I368" s="45" t="s">
        <v>3488</v>
      </c>
      <c r="J368" s="47">
        <v>4</v>
      </c>
      <c r="K368" s="45" t="s">
        <v>23</v>
      </c>
      <c r="L368" s="48" t="s">
        <v>1914</v>
      </c>
      <c r="M368" s="142">
        <v>24</v>
      </c>
      <c r="N368" s="43" t="s">
        <v>1878</v>
      </c>
      <c r="O368" s="48" t="s">
        <v>3505</v>
      </c>
      <c r="P368" s="45">
        <v>25</v>
      </c>
      <c r="Q368" s="85" t="s">
        <v>3506</v>
      </c>
      <c r="R368" s="85" t="s">
        <v>3507</v>
      </c>
      <c r="W368" s="82"/>
    </row>
    <row r="369" spans="1:23" s="92" customFormat="1" ht="15.75" x14ac:dyDescent="0.25">
      <c r="A369" s="43">
        <v>352</v>
      </c>
      <c r="B369" s="50">
        <v>19002144</v>
      </c>
      <c r="C369" s="44" t="s">
        <v>3511</v>
      </c>
      <c r="D369" s="105" t="s">
        <v>3756</v>
      </c>
      <c r="E369" s="43" t="s">
        <v>1875</v>
      </c>
      <c r="F369" s="43">
        <v>9</v>
      </c>
      <c r="G369" s="46" t="s">
        <v>3487</v>
      </c>
      <c r="H369" s="45" t="s">
        <v>3488</v>
      </c>
      <c r="I369" s="45" t="s">
        <v>3488</v>
      </c>
      <c r="J369" s="47">
        <v>4</v>
      </c>
      <c r="K369" s="45" t="s">
        <v>23</v>
      </c>
      <c r="L369" s="48" t="s">
        <v>46</v>
      </c>
      <c r="M369" s="142">
        <v>23</v>
      </c>
      <c r="N369" s="43" t="s">
        <v>1878</v>
      </c>
      <c r="O369" s="48" t="s">
        <v>3512</v>
      </c>
      <c r="P369" s="43">
        <v>31</v>
      </c>
      <c r="Q369" s="20" t="s">
        <v>3513</v>
      </c>
      <c r="R369" s="20" t="s">
        <v>3514</v>
      </c>
      <c r="T369" s="113"/>
      <c r="U369" s="113"/>
      <c r="V369" s="113"/>
      <c r="W369" s="113"/>
    </row>
    <row r="370" spans="1:23" s="92" customFormat="1" ht="15.75" x14ac:dyDescent="0.3">
      <c r="A370" s="42">
        <v>353</v>
      </c>
      <c r="B370" s="42">
        <v>19001060</v>
      </c>
      <c r="C370" s="63" t="s">
        <v>2079</v>
      </c>
      <c r="D370" s="105" t="s">
        <v>3761</v>
      </c>
      <c r="E370" s="50" t="s">
        <v>1875</v>
      </c>
      <c r="F370" s="64">
        <v>9</v>
      </c>
      <c r="G370" s="46" t="s">
        <v>3487</v>
      </c>
      <c r="H370" s="45" t="s">
        <v>3488</v>
      </c>
      <c r="I370" s="45" t="s">
        <v>3488</v>
      </c>
      <c r="J370" s="47">
        <v>4</v>
      </c>
      <c r="K370" s="45" t="s">
        <v>23</v>
      </c>
      <c r="L370" s="56" t="s">
        <v>1049</v>
      </c>
      <c r="M370" s="142">
        <v>23</v>
      </c>
      <c r="N370" s="50" t="s">
        <v>1878</v>
      </c>
      <c r="O370" s="56" t="s">
        <v>3515</v>
      </c>
      <c r="P370" s="50">
        <v>21</v>
      </c>
      <c r="Q370" s="20" t="s">
        <v>3516</v>
      </c>
      <c r="R370" s="20" t="s">
        <v>3517</v>
      </c>
      <c r="S370" s="91"/>
      <c r="W370" s="94"/>
    </row>
    <row r="371" spans="1:23" s="92" customFormat="1" ht="15.75" x14ac:dyDescent="0.25">
      <c r="A371" s="43">
        <v>354</v>
      </c>
      <c r="B371" s="42">
        <v>19000002</v>
      </c>
      <c r="C371" s="63" t="s">
        <v>3456</v>
      </c>
      <c r="D371" s="105" t="s">
        <v>3765</v>
      </c>
      <c r="E371" s="50" t="s">
        <v>1875</v>
      </c>
      <c r="F371" s="50">
        <v>9</v>
      </c>
      <c r="G371" s="46" t="s">
        <v>3487</v>
      </c>
      <c r="H371" s="45" t="s">
        <v>3488</v>
      </c>
      <c r="I371" s="45" t="s">
        <v>3488</v>
      </c>
      <c r="J371" s="47">
        <v>4</v>
      </c>
      <c r="K371" s="45" t="s">
        <v>23</v>
      </c>
      <c r="L371" s="56" t="s">
        <v>69</v>
      </c>
      <c r="M371" s="142">
        <v>23</v>
      </c>
      <c r="N371" s="50" t="s">
        <v>1878</v>
      </c>
      <c r="O371" s="56" t="s">
        <v>3524</v>
      </c>
      <c r="P371" s="50">
        <v>24</v>
      </c>
      <c r="Q371" s="85" t="s">
        <v>3525</v>
      </c>
      <c r="R371" s="85" t="s">
        <v>3526</v>
      </c>
      <c r="W371" s="122"/>
    </row>
    <row r="372" spans="1:23" s="92" customFormat="1" ht="15.75" x14ac:dyDescent="0.25">
      <c r="A372" s="42">
        <v>355</v>
      </c>
      <c r="B372" s="43">
        <v>19000502</v>
      </c>
      <c r="C372" s="44" t="s">
        <v>2623</v>
      </c>
      <c r="D372" s="105" t="s">
        <v>3766</v>
      </c>
      <c r="E372" s="43" t="s">
        <v>1875</v>
      </c>
      <c r="F372" s="43">
        <v>9</v>
      </c>
      <c r="G372" s="46" t="s">
        <v>3487</v>
      </c>
      <c r="H372" s="45" t="s">
        <v>3488</v>
      </c>
      <c r="I372" s="45" t="s">
        <v>3488</v>
      </c>
      <c r="J372" s="47">
        <v>4</v>
      </c>
      <c r="K372" s="45" t="s">
        <v>23</v>
      </c>
      <c r="L372" s="48" t="s">
        <v>24</v>
      </c>
      <c r="M372" s="142">
        <v>23</v>
      </c>
      <c r="N372" s="43" t="s">
        <v>1878</v>
      </c>
      <c r="O372" s="48" t="s">
        <v>3489</v>
      </c>
      <c r="P372" s="43">
        <v>23</v>
      </c>
      <c r="Q372" s="85" t="s">
        <v>3490</v>
      </c>
      <c r="R372" s="98" t="s">
        <v>3491</v>
      </c>
      <c r="T372" s="113"/>
      <c r="U372" s="113"/>
      <c r="V372" s="113"/>
      <c r="W372" s="113"/>
    </row>
    <row r="373" spans="1:23" s="91" customFormat="1" ht="16.5" customHeight="1" x14ac:dyDescent="0.3">
      <c r="A373" s="43">
        <v>356</v>
      </c>
      <c r="B373" s="45">
        <v>19000452</v>
      </c>
      <c r="C373" s="46" t="s">
        <v>2028</v>
      </c>
      <c r="D373" s="105" t="s">
        <v>3768</v>
      </c>
      <c r="E373" s="43" t="s">
        <v>1875</v>
      </c>
      <c r="F373" s="43">
        <v>9</v>
      </c>
      <c r="G373" s="46" t="s">
        <v>3487</v>
      </c>
      <c r="H373" s="45" t="s">
        <v>3488</v>
      </c>
      <c r="I373" s="45" t="s">
        <v>3488</v>
      </c>
      <c r="J373" s="47">
        <v>4</v>
      </c>
      <c r="K373" s="45" t="s">
        <v>23</v>
      </c>
      <c r="L373" s="48" t="s">
        <v>24</v>
      </c>
      <c r="M373" s="142">
        <v>23</v>
      </c>
      <c r="N373" s="43" t="s">
        <v>1878</v>
      </c>
      <c r="O373" s="48" t="s">
        <v>3492</v>
      </c>
      <c r="P373" s="43">
        <v>23</v>
      </c>
      <c r="Q373" s="85" t="s">
        <v>3493</v>
      </c>
      <c r="R373" s="85" t="s">
        <v>3494</v>
      </c>
      <c r="S373" s="114"/>
      <c r="T373" s="94"/>
      <c r="U373" s="94"/>
      <c r="V373" s="94"/>
      <c r="W373" s="92"/>
    </row>
    <row r="374" spans="1:23" s="91" customFormat="1" ht="16.5" customHeight="1" x14ac:dyDescent="0.25">
      <c r="A374" s="42">
        <v>357</v>
      </c>
      <c r="B374" s="50">
        <v>19000692</v>
      </c>
      <c r="C374" s="44" t="s">
        <v>2655</v>
      </c>
      <c r="D374" s="105" t="s">
        <v>3776</v>
      </c>
      <c r="E374" s="43" t="s">
        <v>1875</v>
      </c>
      <c r="F374" s="43">
        <v>9</v>
      </c>
      <c r="G374" s="46" t="s">
        <v>3487</v>
      </c>
      <c r="H374" s="45" t="s">
        <v>3488</v>
      </c>
      <c r="I374" s="45" t="s">
        <v>3488</v>
      </c>
      <c r="J374" s="47">
        <v>4</v>
      </c>
      <c r="K374" s="45" t="s">
        <v>23</v>
      </c>
      <c r="L374" s="48" t="s">
        <v>216</v>
      </c>
      <c r="M374" s="142">
        <v>23</v>
      </c>
      <c r="N374" s="43" t="s">
        <v>1878</v>
      </c>
      <c r="O374" s="48" t="s">
        <v>3508</v>
      </c>
      <c r="P374" s="43">
        <v>29</v>
      </c>
      <c r="Q374" s="85" t="s">
        <v>3509</v>
      </c>
      <c r="R374" s="85" t="s">
        <v>3510</v>
      </c>
      <c r="S374" s="113"/>
    </row>
    <row r="375" spans="1:23" s="91" customFormat="1" ht="16.5" customHeight="1" x14ac:dyDescent="0.3">
      <c r="A375" s="43">
        <v>358</v>
      </c>
      <c r="B375" s="43">
        <v>19000901</v>
      </c>
      <c r="C375" s="48" t="s">
        <v>3187</v>
      </c>
      <c r="D375" s="105" t="s">
        <v>3780</v>
      </c>
      <c r="E375" s="43" t="s">
        <v>1875</v>
      </c>
      <c r="F375" s="53">
        <v>9</v>
      </c>
      <c r="G375" s="46" t="s">
        <v>3487</v>
      </c>
      <c r="H375" s="45" t="s">
        <v>3488</v>
      </c>
      <c r="I375" s="45" t="s">
        <v>3488</v>
      </c>
      <c r="J375" s="47">
        <v>4</v>
      </c>
      <c r="K375" s="45" t="s">
        <v>23</v>
      </c>
      <c r="L375" s="54" t="s">
        <v>876</v>
      </c>
      <c r="M375" s="142">
        <v>23</v>
      </c>
      <c r="N375" s="53" t="s">
        <v>1878</v>
      </c>
      <c r="O375" s="54" t="s">
        <v>3495</v>
      </c>
      <c r="P375" s="43">
        <v>28</v>
      </c>
      <c r="Q375" s="20" t="s">
        <v>3496</v>
      </c>
      <c r="R375" s="20" t="s">
        <v>3497</v>
      </c>
      <c r="T375" s="94"/>
      <c r="U375" s="94"/>
      <c r="V375" s="94"/>
      <c r="W375" s="116"/>
    </row>
    <row r="376" spans="1:23" s="91" customFormat="1" ht="16.5" customHeight="1" x14ac:dyDescent="0.25">
      <c r="A376" s="42">
        <v>359</v>
      </c>
      <c r="B376" s="50">
        <v>19001521</v>
      </c>
      <c r="C376" s="51" t="s">
        <v>3501</v>
      </c>
      <c r="D376" s="105" t="s">
        <v>3836</v>
      </c>
      <c r="E376" s="45" t="s">
        <v>1875</v>
      </c>
      <c r="F376" s="45">
        <v>9</v>
      </c>
      <c r="G376" s="46" t="s">
        <v>3487</v>
      </c>
      <c r="H376" s="45" t="s">
        <v>3488</v>
      </c>
      <c r="I376" s="45" t="s">
        <v>3488</v>
      </c>
      <c r="J376" s="47">
        <v>4</v>
      </c>
      <c r="K376" s="45" t="s">
        <v>23</v>
      </c>
      <c r="L376" s="46" t="s">
        <v>2827</v>
      </c>
      <c r="M376" s="142">
        <v>23</v>
      </c>
      <c r="N376" s="45" t="s">
        <v>1878</v>
      </c>
      <c r="O376" s="46" t="s">
        <v>3502</v>
      </c>
      <c r="P376" s="45">
        <v>20</v>
      </c>
      <c r="Q376" s="20" t="s">
        <v>3503</v>
      </c>
      <c r="R376" s="20" t="s">
        <v>3504</v>
      </c>
      <c r="S376" s="115"/>
      <c r="T376" s="92"/>
      <c r="U376" s="92"/>
      <c r="V376" s="92"/>
    </row>
    <row r="377" spans="1:23" s="91" customFormat="1" ht="16.5" customHeight="1" x14ac:dyDescent="0.25">
      <c r="A377" s="43">
        <v>360</v>
      </c>
      <c r="B377" s="42">
        <v>19000586</v>
      </c>
      <c r="C377" s="58" t="s">
        <v>3100</v>
      </c>
      <c r="D377" s="105" t="s">
        <v>3840</v>
      </c>
      <c r="E377" s="50" t="s">
        <v>1875</v>
      </c>
      <c r="F377" s="64">
        <v>9</v>
      </c>
      <c r="G377" s="46" t="s">
        <v>3487</v>
      </c>
      <c r="H377" s="45" t="s">
        <v>3488</v>
      </c>
      <c r="I377" s="45" t="s">
        <v>3488</v>
      </c>
      <c r="J377" s="47">
        <v>4</v>
      </c>
      <c r="K377" s="45" t="s">
        <v>23</v>
      </c>
      <c r="L377" s="56" t="s">
        <v>1049</v>
      </c>
      <c r="M377" s="142">
        <v>23</v>
      </c>
      <c r="N377" s="50" t="s">
        <v>1878</v>
      </c>
      <c r="O377" s="56" t="s">
        <v>3518</v>
      </c>
      <c r="P377" s="64">
        <v>21</v>
      </c>
      <c r="Q377" s="85" t="s">
        <v>3519</v>
      </c>
      <c r="R377" s="85" t="s">
        <v>3520</v>
      </c>
      <c r="T377" s="115"/>
      <c r="U377" s="115"/>
      <c r="V377" s="115"/>
      <c r="W377" s="82"/>
    </row>
    <row r="378" spans="1:23" s="91" customFormat="1" ht="16.5" customHeight="1" x14ac:dyDescent="0.25">
      <c r="A378" s="42">
        <v>361</v>
      </c>
      <c r="B378" s="45">
        <v>19000451</v>
      </c>
      <c r="C378" s="55" t="s">
        <v>3004</v>
      </c>
      <c r="D378" s="105" t="s">
        <v>3861</v>
      </c>
      <c r="E378" s="50" t="s">
        <v>1875</v>
      </c>
      <c r="F378" s="50">
        <v>9</v>
      </c>
      <c r="G378" s="46" t="s">
        <v>3487</v>
      </c>
      <c r="H378" s="45" t="s">
        <v>3488</v>
      </c>
      <c r="I378" s="45" t="s">
        <v>3488</v>
      </c>
      <c r="J378" s="47">
        <v>4</v>
      </c>
      <c r="K378" s="45" t="s">
        <v>23</v>
      </c>
      <c r="L378" s="56" t="s">
        <v>29</v>
      </c>
      <c r="M378" s="142">
        <v>23</v>
      </c>
      <c r="N378" s="50" t="s">
        <v>1878</v>
      </c>
      <c r="O378" s="56" t="s">
        <v>3498</v>
      </c>
      <c r="P378" s="64">
        <v>28</v>
      </c>
      <c r="Q378" s="85" t="s">
        <v>3499</v>
      </c>
      <c r="R378" s="85" t="s">
        <v>3500</v>
      </c>
      <c r="S378" s="113"/>
      <c r="T378" s="82"/>
      <c r="U378" s="82"/>
      <c r="V378" s="82"/>
      <c r="W378" s="92"/>
    </row>
    <row r="379" spans="1:23" s="91" customFormat="1" ht="16.5" customHeight="1" x14ac:dyDescent="0.3">
      <c r="A379" s="43">
        <v>362</v>
      </c>
      <c r="B379" s="43">
        <v>19000464</v>
      </c>
      <c r="C379" s="44" t="s">
        <v>1952</v>
      </c>
      <c r="D379" s="105" t="s">
        <v>3911</v>
      </c>
      <c r="E379" s="50" t="s">
        <v>1875</v>
      </c>
      <c r="F379" s="50">
        <v>9</v>
      </c>
      <c r="G379" s="46" t="s">
        <v>3487</v>
      </c>
      <c r="H379" s="45" t="s">
        <v>3488</v>
      </c>
      <c r="I379" s="45" t="s">
        <v>3488</v>
      </c>
      <c r="J379" s="47">
        <v>4</v>
      </c>
      <c r="K379" s="45" t="s">
        <v>23</v>
      </c>
      <c r="L379" s="56" t="s">
        <v>278</v>
      </c>
      <c r="M379" s="142">
        <v>23</v>
      </c>
      <c r="N379" s="50" t="s">
        <v>1878</v>
      </c>
      <c r="O379" s="56" t="s">
        <v>3521</v>
      </c>
      <c r="P379" s="50">
        <v>20</v>
      </c>
      <c r="Q379" s="85" t="s">
        <v>3522</v>
      </c>
      <c r="R379" s="85" t="s">
        <v>3523</v>
      </c>
      <c r="T379" s="94"/>
      <c r="U379" s="94"/>
      <c r="V379" s="94"/>
      <c r="W379" s="92"/>
    </row>
    <row r="380" spans="1:23" s="91" customFormat="1" ht="16.5" customHeight="1" x14ac:dyDescent="0.25">
      <c r="A380" s="42">
        <v>363</v>
      </c>
      <c r="B380" s="42">
        <v>19001146</v>
      </c>
      <c r="C380" s="79" t="s">
        <v>2377</v>
      </c>
      <c r="D380" s="105" t="s">
        <v>3815</v>
      </c>
      <c r="E380" s="50" t="s">
        <v>1902</v>
      </c>
      <c r="F380" s="50">
        <v>5</v>
      </c>
      <c r="G380" s="46" t="s">
        <v>2378</v>
      </c>
      <c r="H380" s="45" t="s">
        <v>2379</v>
      </c>
      <c r="I380" s="45" t="s">
        <v>2379</v>
      </c>
      <c r="J380" s="47">
        <v>3</v>
      </c>
      <c r="K380" s="45" t="s">
        <v>23</v>
      </c>
      <c r="L380" s="56" t="s">
        <v>181</v>
      </c>
      <c r="M380" s="143">
        <v>13</v>
      </c>
      <c r="N380" s="50" t="s">
        <v>1878</v>
      </c>
      <c r="O380" s="56" t="s">
        <v>2380</v>
      </c>
      <c r="P380" s="59" t="s">
        <v>2041</v>
      </c>
      <c r="Q380" s="20" t="s">
        <v>2381</v>
      </c>
      <c r="R380" s="20" t="s">
        <v>2382</v>
      </c>
      <c r="T380" s="92"/>
      <c r="U380" s="92"/>
      <c r="V380" s="92"/>
      <c r="W380" s="118"/>
    </row>
    <row r="381" spans="1:23" s="91" customFormat="1" ht="16.5" customHeight="1" x14ac:dyDescent="0.25">
      <c r="A381" s="43">
        <v>364</v>
      </c>
      <c r="B381" s="45">
        <v>19002287</v>
      </c>
      <c r="C381" s="55" t="s">
        <v>2057</v>
      </c>
      <c r="D381" s="105" t="s">
        <v>3801</v>
      </c>
      <c r="E381" s="43" t="s">
        <v>1875</v>
      </c>
      <c r="F381" s="43">
        <v>2</v>
      </c>
      <c r="G381" s="46" t="s">
        <v>2058</v>
      </c>
      <c r="H381" s="45" t="s">
        <v>2059</v>
      </c>
      <c r="I381" s="45" t="s">
        <v>2059</v>
      </c>
      <c r="J381" s="47">
        <v>2</v>
      </c>
      <c r="K381" s="45" t="s">
        <v>23</v>
      </c>
      <c r="L381" s="48" t="s">
        <v>2053</v>
      </c>
      <c r="M381" s="142">
        <v>14</v>
      </c>
      <c r="N381" s="43" t="s">
        <v>1878</v>
      </c>
      <c r="O381" s="48" t="s">
        <v>2060</v>
      </c>
      <c r="P381" s="53">
        <v>27</v>
      </c>
      <c r="Q381" s="20" t="s">
        <v>2061</v>
      </c>
      <c r="R381" s="20" t="s">
        <v>2062</v>
      </c>
      <c r="S381" s="92"/>
      <c r="T381" s="82"/>
      <c r="U381" s="82"/>
      <c r="V381" s="82"/>
      <c r="W381" s="113"/>
    </row>
    <row r="382" spans="1:23" s="91" customFormat="1" ht="18.75" customHeight="1" x14ac:dyDescent="0.3">
      <c r="A382" s="42">
        <v>365</v>
      </c>
      <c r="B382" s="42">
        <v>19001094</v>
      </c>
      <c r="C382" s="55" t="s">
        <v>2665</v>
      </c>
      <c r="D382" s="105" t="s">
        <v>3888</v>
      </c>
      <c r="E382" s="43" t="s">
        <v>1875</v>
      </c>
      <c r="F382" s="43">
        <v>2</v>
      </c>
      <c r="G382" s="46" t="s">
        <v>3215</v>
      </c>
      <c r="H382" s="45" t="s">
        <v>3216</v>
      </c>
      <c r="I382" s="45" t="s">
        <v>3216</v>
      </c>
      <c r="J382" s="47">
        <v>2</v>
      </c>
      <c r="K382" s="45" t="s">
        <v>45</v>
      </c>
      <c r="L382" s="48" t="s">
        <v>3217</v>
      </c>
      <c r="M382" s="142">
        <v>21</v>
      </c>
      <c r="N382" s="43" t="s">
        <v>1878</v>
      </c>
      <c r="O382" s="48" t="s">
        <v>3218</v>
      </c>
      <c r="P382" s="62" t="s">
        <v>1965</v>
      </c>
      <c r="Q382" s="20" t="s">
        <v>3219</v>
      </c>
      <c r="R382" s="12" t="s">
        <v>3220</v>
      </c>
      <c r="S382" s="82"/>
      <c r="T382" s="92"/>
      <c r="U382" s="92"/>
      <c r="V382" s="92"/>
      <c r="W382" s="94"/>
    </row>
    <row r="383" spans="1:23" s="91" customFormat="1" ht="16.5" customHeight="1" x14ac:dyDescent="0.25">
      <c r="A383" s="43">
        <v>366</v>
      </c>
      <c r="B383" s="60">
        <v>19002253</v>
      </c>
      <c r="C383" s="46" t="s">
        <v>1968</v>
      </c>
      <c r="D383" s="105" t="s">
        <v>3744</v>
      </c>
      <c r="E383" s="43" t="s">
        <v>1875</v>
      </c>
      <c r="F383" s="43">
        <v>7</v>
      </c>
      <c r="G383" s="46" t="s">
        <v>2618</v>
      </c>
      <c r="H383" s="45" t="s">
        <v>2619</v>
      </c>
      <c r="I383" s="45" t="s">
        <v>2619</v>
      </c>
      <c r="J383" s="47">
        <v>4</v>
      </c>
      <c r="K383" s="45" t="s">
        <v>23</v>
      </c>
      <c r="L383" s="48" t="s">
        <v>216</v>
      </c>
      <c r="M383" s="142">
        <v>14</v>
      </c>
      <c r="N383" s="43" t="s">
        <v>1878</v>
      </c>
      <c r="O383" s="48" t="s">
        <v>2631</v>
      </c>
      <c r="P383" s="43">
        <v>25</v>
      </c>
      <c r="Q383" s="85" t="s">
        <v>2632</v>
      </c>
      <c r="R383" s="85" t="s">
        <v>2633</v>
      </c>
      <c r="S383" s="92"/>
      <c r="T383" s="115"/>
      <c r="U383" s="115"/>
      <c r="V383" s="115"/>
      <c r="W383" s="114"/>
    </row>
    <row r="384" spans="1:23" s="91" customFormat="1" ht="16.5" customHeight="1" x14ac:dyDescent="0.25">
      <c r="A384" s="42">
        <v>367</v>
      </c>
      <c r="B384" s="43">
        <v>19000917</v>
      </c>
      <c r="C384" s="44" t="s">
        <v>2634</v>
      </c>
      <c r="D384" s="105" t="s">
        <v>3751</v>
      </c>
      <c r="E384" s="43" t="s">
        <v>1875</v>
      </c>
      <c r="F384" s="43">
        <v>7</v>
      </c>
      <c r="G384" s="46" t="s">
        <v>2618</v>
      </c>
      <c r="H384" s="45" t="s">
        <v>2619</v>
      </c>
      <c r="I384" s="45" t="s">
        <v>2619</v>
      </c>
      <c r="J384" s="47">
        <v>4</v>
      </c>
      <c r="K384" s="45" t="s">
        <v>23</v>
      </c>
      <c r="L384" s="48" t="s">
        <v>383</v>
      </c>
      <c r="M384" s="142">
        <v>14</v>
      </c>
      <c r="N384" s="43" t="s">
        <v>1878</v>
      </c>
      <c r="O384" s="48" t="s">
        <v>2635</v>
      </c>
      <c r="P384" s="43">
        <v>28</v>
      </c>
      <c r="Q384" s="85" t="s">
        <v>2636</v>
      </c>
      <c r="R384" s="85" t="s">
        <v>2637</v>
      </c>
      <c r="W384" s="116"/>
    </row>
    <row r="385" spans="1:23" s="91" customFormat="1" ht="16.5" customHeight="1" x14ac:dyDescent="0.3">
      <c r="A385" s="43">
        <v>368</v>
      </c>
      <c r="B385" s="45">
        <v>19002137</v>
      </c>
      <c r="C385" s="44" t="s">
        <v>1991</v>
      </c>
      <c r="D385" s="105" t="s">
        <v>3752</v>
      </c>
      <c r="E385" s="50" t="s">
        <v>1875</v>
      </c>
      <c r="F385" s="50">
        <v>7</v>
      </c>
      <c r="G385" s="46" t="s">
        <v>2618</v>
      </c>
      <c r="H385" s="45" t="s">
        <v>2619</v>
      </c>
      <c r="I385" s="45" t="s">
        <v>2619</v>
      </c>
      <c r="J385" s="47">
        <v>4</v>
      </c>
      <c r="K385" s="45" t="s">
        <v>23</v>
      </c>
      <c r="L385" s="56" t="s">
        <v>278</v>
      </c>
      <c r="M385" s="142">
        <v>14</v>
      </c>
      <c r="N385" s="50" t="s">
        <v>1878</v>
      </c>
      <c r="O385" s="56" t="s">
        <v>2646</v>
      </c>
      <c r="P385" s="50">
        <v>21</v>
      </c>
      <c r="Q385" s="85" t="s">
        <v>2647</v>
      </c>
      <c r="R385" s="85" t="s">
        <v>2648</v>
      </c>
      <c r="S385" s="120"/>
      <c r="T385" s="115"/>
      <c r="U385" s="115"/>
      <c r="V385" s="115"/>
      <c r="W385" s="92"/>
    </row>
    <row r="386" spans="1:23" s="91" customFormat="1" ht="16.5" customHeight="1" x14ac:dyDescent="0.3">
      <c r="A386" s="42">
        <v>369</v>
      </c>
      <c r="B386" s="42">
        <v>19000502</v>
      </c>
      <c r="C386" s="63" t="s">
        <v>2623</v>
      </c>
      <c r="D386" s="105" t="s">
        <v>3766</v>
      </c>
      <c r="E386" s="43" t="s">
        <v>1875</v>
      </c>
      <c r="F386" s="43">
        <v>7</v>
      </c>
      <c r="G386" s="46" t="s">
        <v>2618</v>
      </c>
      <c r="H386" s="45" t="s">
        <v>2619</v>
      </c>
      <c r="I386" s="45" t="s">
        <v>2619</v>
      </c>
      <c r="J386" s="47">
        <v>4</v>
      </c>
      <c r="K386" s="45" t="s">
        <v>23</v>
      </c>
      <c r="L386" s="48" t="s">
        <v>24</v>
      </c>
      <c r="M386" s="142">
        <v>14</v>
      </c>
      <c r="N386" s="43" t="s">
        <v>1878</v>
      </c>
      <c r="O386" s="48" t="s">
        <v>2624</v>
      </c>
      <c r="P386" s="43">
        <v>27</v>
      </c>
      <c r="Q386" s="85" t="s">
        <v>2625</v>
      </c>
      <c r="R386" s="85" t="s">
        <v>2626</v>
      </c>
      <c r="T386" s="94"/>
      <c r="U386" s="94"/>
      <c r="V386" s="94"/>
      <c r="W386" s="113"/>
    </row>
    <row r="387" spans="1:23" s="91" customFormat="1" ht="16.5" customHeight="1" x14ac:dyDescent="0.25">
      <c r="A387" s="43">
        <v>370</v>
      </c>
      <c r="B387" s="50">
        <v>19000692</v>
      </c>
      <c r="C387" s="44" t="s">
        <v>2655</v>
      </c>
      <c r="D387" s="105" t="s">
        <v>3776</v>
      </c>
      <c r="E387" s="43" t="s">
        <v>1875</v>
      </c>
      <c r="F387" s="43">
        <v>7</v>
      </c>
      <c r="G387" s="46" t="s">
        <v>2618</v>
      </c>
      <c r="H387" s="45" t="s">
        <v>2619</v>
      </c>
      <c r="I387" s="45" t="s">
        <v>2619</v>
      </c>
      <c r="J387" s="47">
        <v>4</v>
      </c>
      <c r="K387" s="45" t="s">
        <v>23</v>
      </c>
      <c r="L387" s="48" t="s">
        <v>77</v>
      </c>
      <c r="M387" s="142">
        <v>14</v>
      </c>
      <c r="N387" s="43" t="s">
        <v>1878</v>
      </c>
      <c r="O387" s="48" t="s">
        <v>2656</v>
      </c>
      <c r="P387" s="43">
        <v>26</v>
      </c>
      <c r="Q387" s="85" t="s">
        <v>2657</v>
      </c>
      <c r="R387" s="85" t="s">
        <v>2658</v>
      </c>
      <c r="T387" s="113"/>
      <c r="U387" s="113"/>
      <c r="V387" s="113"/>
    </row>
    <row r="388" spans="1:23" s="91" customFormat="1" ht="16.5" customHeight="1" x14ac:dyDescent="0.25">
      <c r="A388" s="42">
        <v>371</v>
      </c>
      <c r="B388" s="50">
        <v>19000110</v>
      </c>
      <c r="C388" s="51" t="s">
        <v>2638</v>
      </c>
      <c r="D388" s="105" t="s">
        <v>3778</v>
      </c>
      <c r="E388" s="43" t="s">
        <v>1875</v>
      </c>
      <c r="F388" s="43">
        <v>7</v>
      </c>
      <c r="G388" s="46" t="s">
        <v>2618</v>
      </c>
      <c r="H388" s="45" t="s">
        <v>2619</v>
      </c>
      <c r="I388" s="45" t="s">
        <v>2619</v>
      </c>
      <c r="J388" s="47">
        <v>4</v>
      </c>
      <c r="K388" s="45" t="s">
        <v>23</v>
      </c>
      <c r="L388" s="48" t="s">
        <v>2639</v>
      </c>
      <c r="M388" s="142">
        <v>14</v>
      </c>
      <c r="N388" s="43" t="s">
        <v>1878</v>
      </c>
      <c r="O388" s="48" t="s">
        <v>2640</v>
      </c>
      <c r="P388" s="43">
        <v>25</v>
      </c>
      <c r="Q388" s="85" t="s">
        <v>2641</v>
      </c>
      <c r="R388" s="85" t="s">
        <v>2642</v>
      </c>
      <c r="S388" s="116"/>
      <c r="W388" s="82"/>
    </row>
    <row r="389" spans="1:23" s="91" customFormat="1" ht="16.5" customHeight="1" x14ac:dyDescent="0.25">
      <c r="A389" s="43">
        <v>372</v>
      </c>
      <c r="B389" s="50">
        <v>19002088</v>
      </c>
      <c r="C389" s="51" t="s">
        <v>1332</v>
      </c>
      <c r="D389" s="105" t="s">
        <v>3684</v>
      </c>
      <c r="E389" s="50" t="s">
        <v>1875</v>
      </c>
      <c r="F389" s="50">
        <v>7</v>
      </c>
      <c r="G389" s="46" t="s">
        <v>2618</v>
      </c>
      <c r="H389" s="45" t="s">
        <v>2619</v>
      </c>
      <c r="I389" s="45" t="s">
        <v>2619</v>
      </c>
      <c r="J389" s="47">
        <v>4</v>
      </c>
      <c r="K389" s="45" t="s">
        <v>23</v>
      </c>
      <c r="L389" s="56" t="s">
        <v>69</v>
      </c>
      <c r="M389" s="142">
        <v>14</v>
      </c>
      <c r="N389" s="50" t="s">
        <v>1878</v>
      </c>
      <c r="O389" s="56" t="s">
        <v>2652</v>
      </c>
      <c r="P389" s="64">
        <v>21</v>
      </c>
      <c r="Q389" s="85" t="s">
        <v>2653</v>
      </c>
      <c r="R389" s="85" t="s">
        <v>2654</v>
      </c>
      <c r="S389" s="113"/>
      <c r="T389" s="115"/>
      <c r="U389" s="115"/>
      <c r="V389" s="115"/>
      <c r="W389" s="92"/>
    </row>
    <row r="390" spans="1:23" s="91" customFormat="1" ht="16.5" customHeight="1" x14ac:dyDescent="0.25">
      <c r="A390" s="42">
        <v>373</v>
      </c>
      <c r="B390" s="50">
        <v>19001145</v>
      </c>
      <c r="C390" s="51" t="s">
        <v>2139</v>
      </c>
      <c r="D390" s="105" t="s">
        <v>3794</v>
      </c>
      <c r="E390" s="50" t="s">
        <v>1875</v>
      </c>
      <c r="F390" s="50">
        <v>7</v>
      </c>
      <c r="G390" s="46" t="s">
        <v>2618</v>
      </c>
      <c r="H390" s="45" t="s">
        <v>2619</v>
      </c>
      <c r="I390" s="45" t="s">
        <v>2619</v>
      </c>
      <c r="J390" s="47">
        <v>4</v>
      </c>
      <c r="K390" s="45" t="s">
        <v>23</v>
      </c>
      <c r="L390" s="56" t="s">
        <v>2093</v>
      </c>
      <c r="M390" s="142">
        <v>14</v>
      </c>
      <c r="N390" s="50" t="s">
        <v>1878</v>
      </c>
      <c r="O390" s="56" t="s">
        <v>2649</v>
      </c>
      <c r="P390" s="50">
        <v>21</v>
      </c>
      <c r="Q390" s="85" t="s">
        <v>2650</v>
      </c>
      <c r="R390" s="85" t="s">
        <v>2651</v>
      </c>
      <c r="S390" s="114"/>
      <c r="T390" s="92"/>
      <c r="U390" s="92"/>
      <c r="V390" s="92"/>
      <c r="W390" s="118"/>
    </row>
    <row r="391" spans="1:23" s="92" customFormat="1" ht="20.100000000000001" customHeight="1" x14ac:dyDescent="0.25">
      <c r="A391" s="43">
        <v>374</v>
      </c>
      <c r="B391" s="42">
        <v>19000485</v>
      </c>
      <c r="C391" s="63" t="s">
        <v>2627</v>
      </c>
      <c r="D391" s="105" t="s">
        <v>3800</v>
      </c>
      <c r="E391" s="50" t="s">
        <v>1875</v>
      </c>
      <c r="F391" s="50">
        <v>7</v>
      </c>
      <c r="G391" s="46" t="s">
        <v>2618</v>
      </c>
      <c r="H391" s="45" t="s">
        <v>2619</v>
      </c>
      <c r="I391" s="45" t="s">
        <v>2619</v>
      </c>
      <c r="J391" s="47">
        <v>4</v>
      </c>
      <c r="K391" s="45" t="s">
        <v>23</v>
      </c>
      <c r="L391" s="56" t="s">
        <v>735</v>
      </c>
      <c r="M391" s="142">
        <v>14</v>
      </c>
      <c r="N391" s="50" t="s">
        <v>1878</v>
      </c>
      <c r="O391" s="56" t="s">
        <v>2628</v>
      </c>
      <c r="P391" s="59" t="s">
        <v>1997</v>
      </c>
      <c r="Q391" s="85" t="s">
        <v>2629</v>
      </c>
      <c r="R391" s="85" t="s">
        <v>2630</v>
      </c>
      <c r="S391" s="91"/>
      <c r="W391" s="113"/>
    </row>
    <row r="392" spans="1:23" s="92" customFormat="1" ht="20.100000000000001" customHeight="1" x14ac:dyDescent="0.25">
      <c r="A392" s="42">
        <v>375</v>
      </c>
      <c r="B392" s="42">
        <v>19000689</v>
      </c>
      <c r="C392" s="63" t="s">
        <v>1972</v>
      </c>
      <c r="D392" s="105" t="s">
        <v>3870</v>
      </c>
      <c r="E392" s="50" t="s">
        <v>1875</v>
      </c>
      <c r="F392" s="64">
        <v>7</v>
      </c>
      <c r="G392" s="46" t="s">
        <v>2618</v>
      </c>
      <c r="H392" s="45" t="s">
        <v>2619</v>
      </c>
      <c r="I392" s="45" t="s">
        <v>2619</v>
      </c>
      <c r="J392" s="47">
        <v>4</v>
      </c>
      <c r="K392" s="45" t="s">
        <v>23</v>
      </c>
      <c r="L392" s="56" t="s">
        <v>1049</v>
      </c>
      <c r="M392" s="142">
        <v>14</v>
      </c>
      <c r="N392" s="50" t="s">
        <v>1878</v>
      </c>
      <c r="O392" s="56" t="s">
        <v>2643</v>
      </c>
      <c r="P392" s="64">
        <v>26</v>
      </c>
      <c r="Q392" s="85" t="s">
        <v>2644</v>
      </c>
      <c r="R392" s="85" t="s">
        <v>2645</v>
      </c>
      <c r="W392" s="91"/>
    </row>
    <row r="393" spans="1:23" s="92" customFormat="1" ht="19.5" customHeight="1" x14ac:dyDescent="0.25">
      <c r="A393" s="43">
        <v>376</v>
      </c>
      <c r="B393" s="50">
        <v>19002086</v>
      </c>
      <c r="C393" s="44" t="s">
        <v>2617</v>
      </c>
      <c r="D393" s="105" t="s">
        <v>3880</v>
      </c>
      <c r="E393" s="43" t="s">
        <v>2005</v>
      </c>
      <c r="F393" s="43">
        <v>3</v>
      </c>
      <c r="G393" s="76" t="s">
        <v>2618</v>
      </c>
      <c r="H393" s="45" t="s">
        <v>2619</v>
      </c>
      <c r="I393" s="77" t="s">
        <v>2619</v>
      </c>
      <c r="J393" s="47">
        <v>4</v>
      </c>
      <c r="K393" s="77" t="s">
        <v>45</v>
      </c>
      <c r="L393" s="48" t="s">
        <v>1927</v>
      </c>
      <c r="M393" s="70">
        <v>14</v>
      </c>
      <c r="N393" s="53" t="s">
        <v>2007</v>
      </c>
      <c r="O393" s="54" t="s">
        <v>2620</v>
      </c>
      <c r="P393" s="62" t="s">
        <v>2188</v>
      </c>
      <c r="Q393" s="67" t="s">
        <v>2621</v>
      </c>
      <c r="R393" s="57" t="s">
        <v>2622</v>
      </c>
      <c r="S393" s="113"/>
      <c r="T393" s="118"/>
      <c r="U393" s="118"/>
      <c r="V393" s="118"/>
      <c r="W393" s="91"/>
    </row>
    <row r="394" spans="1:23" s="92" customFormat="1" ht="20.100000000000001" customHeight="1" x14ac:dyDescent="0.25">
      <c r="A394" s="42">
        <v>377</v>
      </c>
      <c r="B394" s="53">
        <v>19000081</v>
      </c>
      <c r="C394" s="48" t="s">
        <v>2774</v>
      </c>
      <c r="D394" s="105" t="s">
        <v>3739</v>
      </c>
      <c r="E394" s="43" t="s">
        <v>1875</v>
      </c>
      <c r="F394" s="43">
        <v>7</v>
      </c>
      <c r="G394" s="46" t="s">
        <v>2749</v>
      </c>
      <c r="H394" s="45" t="s">
        <v>2750</v>
      </c>
      <c r="I394" s="45" t="s">
        <v>2750</v>
      </c>
      <c r="J394" s="47">
        <v>3</v>
      </c>
      <c r="K394" s="45" t="s">
        <v>2751</v>
      </c>
      <c r="L394" s="48" t="s">
        <v>46</v>
      </c>
      <c r="M394" s="142">
        <v>22</v>
      </c>
      <c r="N394" s="43" t="s">
        <v>1878</v>
      </c>
      <c r="O394" s="48" t="s">
        <v>2775</v>
      </c>
      <c r="P394" s="43">
        <v>21</v>
      </c>
      <c r="Q394" s="81" t="s">
        <v>2776</v>
      </c>
      <c r="R394" s="81" t="s">
        <v>2777</v>
      </c>
      <c r="S394" s="91"/>
      <c r="W394" s="122"/>
    </row>
    <row r="395" spans="1:23" s="113" customFormat="1" ht="16.5" customHeight="1" x14ac:dyDescent="0.3">
      <c r="A395" s="43">
        <v>378</v>
      </c>
      <c r="B395" s="43">
        <v>19001096</v>
      </c>
      <c r="C395" s="44" t="s">
        <v>2769</v>
      </c>
      <c r="D395" s="105" t="s">
        <v>3741</v>
      </c>
      <c r="E395" s="43" t="s">
        <v>2770</v>
      </c>
      <c r="F395" s="43">
        <v>7</v>
      </c>
      <c r="G395" s="46" t="s">
        <v>2749</v>
      </c>
      <c r="H395" s="45" t="s">
        <v>2750</v>
      </c>
      <c r="I395" s="45" t="s">
        <v>2750</v>
      </c>
      <c r="J395" s="47">
        <v>3</v>
      </c>
      <c r="K395" s="45" t="s">
        <v>2751</v>
      </c>
      <c r="L395" s="48" t="s">
        <v>1927</v>
      </c>
      <c r="M395" s="142">
        <v>22</v>
      </c>
      <c r="N395" s="43" t="s">
        <v>1878</v>
      </c>
      <c r="O395" s="48" t="s">
        <v>2771</v>
      </c>
      <c r="P395" s="43">
        <v>22</v>
      </c>
      <c r="Q395" s="81" t="s">
        <v>2772</v>
      </c>
      <c r="R395" s="81" t="s">
        <v>2773</v>
      </c>
      <c r="T395" s="92"/>
      <c r="U395" s="92"/>
      <c r="V395" s="92"/>
      <c r="W395" s="94"/>
    </row>
    <row r="396" spans="1:23" s="113" customFormat="1" ht="15.75" customHeight="1" x14ac:dyDescent="0.3">
      <c r="A396" s="42">
        <v>379</v>
      </c>
      <c r="B396" s="43">
        <v>19001525</v>
      </c>
      <c r="C396" s="44" t="s">
        <v>2801</v>
      </c>
      <c r="D396" s="105" t="s">
        <v>3757</v>
      </c>
      <c r="E396" s="43" t="s">
        <v>1875</v>
      </c>
      <c r="F396" s="43">
        <v>7</v>
      </c>
      <c r="G396" s="46" t="s">
        <v>2749</v>
      </c>
      <c r="H396" s="45" t="s">
        <v>2750</v>
      </c>
      <c r="I396" s="45" t="s">
        <v>2750</v>
      </c>
      <c r="J396" s="47">
        <v>3</v>
      </c>
      <c r="K396" s="45" t="s">
        <v>2751</v>
      </c>
      <c r="L396" s="48" t="s">
        <v>24</v>
      </c>
      <c r="M396" s="142">
        <v>22</v>
      </c>
      <c r="N396" s="43" t="s">
        <v>1878</v>
      </c>
      <c r="O396" s="48" t="s">
        <v>2802</v>
      </c>
      <c r="P396" s="43">
        <v>28</v>
      </c>
      <c r="Q396" s="85" t="s">
        <v>2803</v>
      </c>
      <c r="R396" s="85" t="s">
        <v>2804</v>
      </c>
      <c r="S396" s="92"/>
      <c r="T396" s="93"/>
      <c r="U396" s="93"/>
      <c r="V396" s="93"/>
      <c r="W396" s="92"/>
    </row>
    <row r="397" spans="1:23" s="113" customFormat="1" ht="16.5" customHeight="1" x14ac:dyDescent="0.25">
      <c r="A397" s="43">
        <v>380</v>
      </c>
      <c r="B397" s="42">
        <v>19000544</v>
      </c>
      <c r="C397" s="63" t="s">
        <v>2708</v>
      </c>
      <c r="D397" s="105" t="s">
        <v>3817</v>
      </c>
      <c r="E397" s="50" t="s">
        <v>2748</v>
      </c>
      <c r="F397" s="50">
        <v>7</v>
      </c>
      <c r="G397" s="46" t="s">
        <v>2749</v>
      </c>
      <c r="H397" s="45" t="s">
        <v>2750</v>
      </c>
      <c r="I397" s="45" t="s">
        <v>2750</v>
      </c>
      <c r="J397" s="47">
        <v>3</v>
      </c>
      <c r="K397" s="45" t="s">
        <v>2751</v>
      </c>
      <c r="L397" s="56" t="s">
        <v>2093</v>
      </c>
      <c r="M397" s="142">
        <v>22</v>
      </c>
      <c r="N397" s="50" t="s">
        <v>1878</v>
      </c>
      <c r="O397" s="48" t="s">
        <v>2763</v>
      </c>
      <c r="P397" s="69" t="s">
        <v>1905</v>
      </c>
      <c r="Q397" s="85" t="s">
        <v>2764</v>
      </c>
      <c r="R397" s="85" t="s">
        <v>2765</v>
      </c>
      <c r="T397" s="82"/>
      <c r="U397" s="82"/>
      <c r="V397" s="82"/>
      <c r="W397" s="92"/>
    </row>
    <row r="398" spans="1:23" s="113" customFormat="1" ht="16.5" customHeight="1" x14ac:dyDescent="0.25">
      <c r="A398" s="42">
        <v>381</v>
      </c>
      <c r="B398" s="42">
        <v>19001101</v>
      </c>
      <c r="C398" s="63" t="s">
        <v>2716</v>
      </c>
      <c r="D398" s="105" t="s">
        <v>3826</v>
      </c>
      <c r="E398" s="50" t="s">
        <v>2748</v>
      </c>
      <c r="F398" s="64">
        <v>7</v>
      </c>
      <c r="G398" s="46" t="s">
        <v>2749</v>
      </c>
      <c r="H398" s="45" t="s">
        <v>2750</v>
      </c>
      <c r="I398" s="45" t="s">
        <v>2750</v>
      </c>
      <c r="J398" s="47">
        <v>3</v>
      </c>
      <c r="K398" s="45" t="s">
        <v>2751</v>
      </c>
      <c r="L398" s="56" t="s">
        <v>1049</v>
      </c>
      <c r="M398" s="142">
        <v>22</v>
      </c>
      <c r="N398" s="50" t="s">
        <v>1878</v>
      </c>
      <c r="O398" s="48" t="s">
        <v>2766</v>
      </c>
      <c r="P398" s="68" t="s">
        <v>1965</v>
      </c>
      <c r="Q398" s="85" t="s">
        <v>2767</v>
      </c>
      <c r="R398" s="85" t="s">
        <v>2768</v>
      </c>
      <c r="S398" s="92"/>
      <c r="T398" s="91"/>
      <c r="U398" s="91"/>
      <c r="V398" s="91"/>
    </row>
    <row r="399" spans="1:23" s="113" customFormat="1" ht="16.5" customHeight="1" x14ac:dyDescent="0.3">
      <c r="A399" s="43">
        <v>382</v>
      </c>
      <c r="B399" s="64">
        <v>19002224</v>
      </c>
      <c r="C399" s="63" t="s">
        <v>2778</v>
      </c>
      <c r="D399" s="105" t="s">
        <v>3839</v>
      </c>
      <c r="E399" s="43" t="s">
        <v>2005</v>
      </c>
      <c r="F399" s="43">
        <v>1</v>
      </c>
      <c r="G399" s="63" t="s">
        <v>2749</v>
      </c>
      <c r="H399" s="46" t="s">
        <v>2750</v>
      </c>
      <c r="I399" s="58" t="s">
        <v>2750</v>
      </c>
      <c r="J399" s="42">
        <v>3</v>
      </c>
      <c r="K399" s="42" t="s">
        <v>2751</v>
      </c>
      <c r="L399" s="48" t="s">
        <v>46</v>
      </c>
      <c r="M399" s="70">
        <v>12</v>
      </c>
      <c r="N399" s="43" t="s">
        <v>2007</v>
      </c>
      <c r="O399" s="48" t="s">
        <v>2779</v>
      </c>
      <c r="P399" s="43">
        <v>21</v>
      </c>
      <c r="Q399" s="12" t="s">
        <v>2780</v>
      </c>
      <c r="R399" s="12" t="s">
        <v>2781</v>
      </c>
      <c r="S399" s="91"/>
      <c r="T399" s="91"/>
      <c r="U399" s="91"/>
      <c r="V399" s="91"/>
      <c r="W399" s="94"/>
    </row>
    <row r="400" spans="1:23" s="113" customFormat="1" ht="17.100000000000001" customHeight="1" x14ac:dyDescent="0.25">
      <c r="A400" s="42">
        <v>383</v>
      </c>
      <c r="B400" s="45">
        <v>19002085</v>
      </c>
      <c r="C400" s="46" t="s">
        <v>2782</v>
      </c>
      <c r="D400" s="105" t="s">
        <v>3683</v>
      </c>
      <c r="E400" s="43" t="s">
        <v>1875</v>
      </c>
      <c r="F400" s="43">
        <v>7</v>
      </c>
      <c r="G400" s="46" t="s">
        <v>2749</v>
      </c>
      <c r="H400" s="45" t="s">
        <v>2750</v>
      </c>
      <c r="I400" s="45" t="s">
        <v>2750</v>
      </c>
      <c r="J400" s="47">
        <v>3</v>
      </c>
      <c r="K400" s="45" t="s">
        <v>2751</v>
      </c>
      <c r="L400" s="48" t="s">
        <v>216</v>
      </c>
      <c r="M400" s="142">
        <v>22</v>
      </c>
      <c r="N400" s="43" t="s">
        <v>1878</v>
      </c>
      <c r="O400" s="48" t="s">
        <v>2783</v>
      </c>
      <c r="P400" s="43">
        <v>28</v>
      </c>
      <c r="Q400" s="81" t="s">
        <v>2784</v>
      </c>
      <c r="R400" s="81" t="s">
        <v>2785</v>
      </c>
      <c r="S400" s="91"/>
    </row>
    <row r="401" spans="1:23" s="113" customFormat="1" ht="17.100000000000001" customHeight="1" x14ac:dyDescent="0.25">
      <c r="A401" s="43">
        <v>384</v>
      </c>
      <c r="B401" s="45">
        <v>19002085</v>
      </c>
      <c r="C401" s="46" t="s">
        <v>2782</v>
      </c>
      <c r="D401" s="105" t="s">
        <v>3683</v>
      </c>
      <c r="E401" s="43" t="s">
        <v>2005</v>
      </c>
      <c r="F401" s="43">
        <v>1</v>
      </c>
      <c r="G401" s="63" t="s">
        <v>2749</v>
      </c>
      <c r="H401" s="46" t="s">
        <v>2750</v>
      </c>
      <c r="I401" s="58" t="s">
        <v>2750</v>
      </c>
      <c r="J401" s="42">
        <v>3</v>
      </c>
      <c r="K401" s="42" t="s">
        <v>2751</v>
      </c>
      <c r="L401" s="48" t="s">
        <v>216</v>
      </c>
      <c r="M401" s="70">
        <v>12</v>
      </c>
      <c r="N401" s="43" t="s">
        <v>2007</v>
      </c>
      <c r="O401" s="48" t="s">
        <v>2786</v>
      </c>
      <c r="P401" s="66" t="s">
        <v>2787</v>
      </c>
      <c r="Q401" s="12" t="s">
        <v>2788</v>
      </c>
      <c r="R401" s="12" t="s">
        <v>2789</v>
      </c>
      <c r="S401" s="92"/>
    </row>
    <row r="402" spans="1:23" s="115" customFormat="1" ht="17.100000000000001" customHeight="1" x14ac:dyDescent="0.3">
      <c r="A402" s="42">
        <v>385</v>
      </c>
      <c r="B402" s="86">
        <v>19001539</v>
      </c>
      <c r="C402" s="56" t="s">
        <v>2755</v>
      </c>
      <c r="D402" s="105" t="s">
        <v>3851</v>
      </c>
      <c r="E402" s="50" t="s">
        <v>1875</v>
      </c>
      <c r="F402" s="50">
        <v>7</v>
      </c>
      <c r="G402" s="46" t="s">
        <v>2749</v>
      </c>
      <c r="H402" s="45" t="s">
        <v>2750</v>
      </c>
      <c r="I402" s="45" t="s">
        <v>2750</v>
      </c>
      <c r="J402" s="47">
        <v>3</v>
      </c>
      <c r="K402" s="45" t="s">
        <v>2751</v>
      </c>
      <c r="L402" s="56" t="s">
        <v>69</v>
      </c>
      <c r="M402" s="142">
        <v>22</v>
      </c>
      <c r="N402" s="50" t="s">
        <v>1878</v>
      </c>
      <c r="O402" s="48" t="s">
        <v>2756</v>
      </c>
      <c r="P402" s="64">
        <v>23</v>
      </c>
      <c r="Q402" s="85" t="s">
        <v>2757</v>
      </c>
      <c r="R402" s="85" t="s">
        <v>2758</v>
      </c>
      <c r="S402" s="94"/>
      <c r="T402" s="94"/>
      <c r="U402" s="94"/>
      <c r="V402" s="94"/>
      <c r="W402" s="92"/>
    </row>
    <row r="403" spans="1:23" s="115" customFormat="1" ht="17.100000000000001" customHeight="1" x14ac:dyDescent="0.25">
      <c r="A403" s="43">
        <v>386</v>
      </c>
      <c r="B403" s="86">
        <v>19001539</v>
      </c>
      <c r="C403" s="56" t="s">
        <v>2755</v>
      </c>
      <c r="D403" s="105" t="s">
        <v>3851</v>
      </c>
      <c r="E403" s="50" t="s">
        <v>1875</v>
      </c>
      <c r="F403" s="50">
        <v>7</v>
      </c>
      <c r="G403" s="46" t="s">
        <v>2749</v>
      </c>
      <c r="H403" s="45" t="s">
        <v>2750</v>
      </c>
      <c r="I403" s="45" t="s">
        <v>2750</v>
      </c>
      <c r="J403" s="47">
        <v>3</v>
      </c>
      <c r="K403" s="45" t="s">
        <v>2751</v>
      </c>
      <c r="L403" s="56" t="s">
        <v>29</v>
      </c>
      <c r="M403" s="142">
        <v>12</v>
      </c>
      <c r="N403" s="50" t="s">
        <v>1878</v>
      </c>
      <c r="O403" s="48" t="s">
        <v>2795</v>
      </c>
      <c r="P403" s="87" t="s">
        <v>2413</v>
      </c>
      <c r="Q403" s="85" t="s">
        <v>2796</v>
      </c>
      <c r="R403" s="85" t="s">
        <v>2797</v>
      </c>
      <c r="S403" s="82"/>
      <c r="T403" s="113"/>
      <c r="U403" s="113"/>
      <c r="V403" s="113"/>
      <c r="W403" s="92"/>
    </row>
    <row r="404" spans="1:23" s="115" customFormat="1" ht="17.100000000000001" customHeight="1" x14ac:dyDescent="0.25">
      <c r="A404" s="42">
        <v>387</v>
      </c>
      <c r="B404" s="42">
        <v>19001484</v>
      </c>
      <c r="C404" s="63" t="s">
        <v>2557</v>
      </c>
      <c r="D404" s="105" t="s">
        <v>3674</v>
      </c>
      <c r="E404" s="43" t="s">
        <v>2748</v>
      </c>
      <c r="F404" s="43">
        <v>7</v>
      </c>
      <c r="G404" s="46" t="s">
        <v>2749</v>
      </c>
      <c r="H404" s="45" t="s">
        <v>2750</v>
      </c>
      <c r="I404" s="45" t="s">
        <v>2750</v>
      </c>
      <c r="J404" s="47">
        <v>3</v>
      </c>
      <c r="K404" s="45" t="s">
        <v>2751</v>
      </c>
      <c r="L404" s="48" t="s">
        <v>77</v>
      </c>
      <c r="M404" s="142">
        <v>22</v>
      </c>
      <c r="N404" s="43" t="s">
        <v>1878</v>
      </c>
      <c r="O404" s="48" t="s">
        <v>2752</v>
      </c>
      <c r="P404" s="43">
        <v>29</v>
      </c>
      <c r="Q404" s="85" t="s">
        <v>2753</v>
      </c>
      <c r="R404" s="85" t="s">
        <v>2754</v>
      </c>
      <c r="S404" s="92"/>
      <c r="T404" s="91"/>
      <c r="U404" s="91"/>
      <c r="V404" s="91"/>
      <c r="W404" s="91"/>
    </row>
    <row r="405" spans="1:23" s="113" customFormat="1" ht="17.100000000000001" customHeight="1" x14ac:dyDescent="0.25">
      <c r="A405" s="43">
        <v>388</v>
      </c>
      <c r="B405" s="45">
        <v>19001312</v>
      </c>
      <c r="C405" s="46" t="s">
        <v>2790</v>
      </c>
      <c r="D405" s="105" t="s">
        <v>3891</v>
      </c>
      <c r="E405" s="43" t="s">
        <v>2748</v>
      </c>
      <c r="F405" s="53">
        <v>7</v>
      </c>
      <c r="G405" s="46" t="s">
        <v>2749</v>
      </c>
      <c r="H405" s="45" t="s">
        <v>2750</v>
      </c>
      <c r="I405" s="45" t="s">
        <v>2750</v>
      </c>
      <c r="J405" s="47">
        <v>3</v>
      </c>
      <c r="K405" s="45" t="s">
        <v>2751</v>
      </c>
      <c r="L405" s="48" t="s">
        <v>2791</v>
      </c>
      <c r="M405" s="142">
        <v>11</v>
      </c>
      <c r="N405" s="43" t="s">
        <v>1878</v>
      </c>
      <c r="O405" s="48" t="s">
        <v>2792</v>
      </c>
      <c r="P405" s="60" t="s">
        <v>2224</v>
      </c>
      <c r="Q405" s="85" t="s">
        <v>2793</v>
      </c>
      <c r="R405" s="85" t="s">
        <v>2794</v>
      </c>
      <c r="S405" s="114"/>
      <c r="W405" s="92"/>
    </row>
    <row r="406" spans="1:23" s="119" customFormat="1" ht="17.100000000000001" customHeight="1" x14ac:dyDescent="0.3">
      <c r="A406" s="42">
        <v>389</v>
      </c>
      <c r="B406" s="45">
        <v>19001312</v>
      </c>
      <c r="C406" s="46" t="s">
        <v>2790</v>
      </c>
      <c r="D406" s="105" t="s">
        <v>3891</v>
      </c>
      <c r="E406" s="43" t="s">
        <v>1875</v>
      </c>
      <c r="F406" s="53">
        <v>7</v>
      </c>
      <c r="G406" s="46" t="s">
        <v>2749</v>
      </c>
      <c r="H406" s="45" t="s">
        <v>2750</v>
      </c>
      <c r="I406" s="45" t="s">
        <v>2750</v>
      </c>
      <c r="J406" s="47">
        <v>3</v>
      </c>
      <c r="K406" s="45" t="s">
        <v>2751</v>
      </c>
      <c r="L406" s="54" t="s">
        <v>876</v>
      </c>
      <c r="M406" s="142">
        <v>22</v>
      </c>
      <c r="N406" s="43" t="s">
        <v>1878</v>
      </c>
      <c r="O406" s="48" t="s">
        <v>2798</v>
      </c>
      <c r="P406" s="88" t="s">
        <v>1910</v>
      </c>
      <c r="Q406" s="85" t="s">
        <v>2799</v>
      </c>
      <c r="R406" s="85" t="s">
        <v>2800</v>
      </c>
      <c r="S406" s="94"/>
      <c r="T406" s="92"/>
      <c r="U406" s="92"/>
      <c r="V406" s="92"/>
      <c r="W406" s="92"/>
    </row>
    <row r="407" spans="1:23" s="113" customFormat="1" ht="17.100000000000001" customHeight="1" x14ac:dyDescent="0.25">
      <c r="A407" s="43">
        <v>390</v>
      </c>
      <c r="B407" s="50">
        <v>19000991</v>
      </c>
      <c r="C407" s="51" t="s">
        <v>2759</v>
      </c>
      <c r="D407" s="105" t="s">
        <v>3895</v>
      </c>
      <c r="E407" s="50" t="s">
        <v>1875</v>
      </c>
      <c r="F407" s="50">
        <v>7</v>
      </c>
      <c r="G407" s="46" t="s">
        <v>2749</v>
      </c>
      <c r="H407" s="45" t="s">
        <v>2750</v>
      </c>
      <c r="I407" s="45" t="s">
        <v>2750</v>
      </c>
      <c r="J407" s="47">
        <v>3</v>
      </c>
      <c r="K407" s="45" t="s">
        <v>2751</v>
      </c>
      <c r="L407" s="56" t="s">
        <v>278</v>
      </c>
      <c r="M407" s="142">
        <v>22</v>
      </c>
      <c r="N407" s="50" t="s">
        <v>1878</v>
      </c>
      <c r="O407" s="48" t="s">
        <v>2760</v>
      </c>
      <c r="P407" s="50">
        <v>22</v>
      </c>
      <c r="Q407" s="20" t="s">
        <v>2761</v>
      </c>
      <c r="R407" s="20" t="s">
        <v>2762</v>
      </c>
      <c r="S407" s="91"/>
      <c r="T407" s="91"/>
      <c r="U407" s="91"/>
      <c r="V407" s="91"/>
      <c r="W407" s="116"/>
    </row>
    <row r="408" spans="1:23" s="94" customFormat="1" ht="18.95" customHeight="1" x14ac:dyDescent="0.3">
      <c r="A408" s="42">
        <v>391</v>
      </c>
      <c r="B408" s="42">
        <v>19001060</v>
      </c>
      <c r="C408" s="63" t="s">
        <v>2079</v>
      </c>
      <c r="D408" s="105" t="s">
        <v>3761</v>
      </c>
      <c r="E408" s="43" t="s">
        <v>1875</v>
      </c>
      <c r="F408" s="43">
        <v>3</v>
      </c>
      <c r="G408" s="46" t="s">
        <v>1210</v>
      </c>
      <c r="H408" s="45" t="s">
        <v>1211</v>
      </c>
      <c r="I408" s="45" t="s">
        <v>1211</v>
      </c>
      <c r="J408" s="47">
        <v>2</v>
      </c>
      <c r="K408" s="45" t="s">
        <v>23</v>
      </c>
      <c r="L408" s="48" t="s">
        <v>46</v>
      </c>
      <c r="M408" s="142">
        <v>14</v>
      </c>
      <c r="N408" s="43" t="s">
        <v>1878</v>
      </c>
      <c r="O408" s="48" t="s">
        <v>2080</v>
      </c>
      <c r="P408" s="43">
        <v>20</v>
      </c>
      <c r="Q408" s="20" t="s">
        <v>2081</v>
      </c>
      <c r="R408" s="20" t="s">
        <v>2082</v>
      </c>
      <c r="T408" s="115"/>
      <c r="U408" s="115"/>
      <c r="V408" s="115"/>
    </row>
    <row r="409" spans="1:23" s="92" customFormat="1" ht="15.75" x14ac:dyDescent="0.3">
      <c r="A409" s="43">
        <v>392</v>
      </c>
      <c r="B409" s="50">
        <v>19000472</v>
      </c>
      <c r="C409" s="44" t="s">
        <v>2087</v>
      </c>
      <c r="D409" s="105" t="s">
        <v>3793</v>
      </c>
      <c r="E409" s="50" t="s">
        <v>1875</v>
      </c>
      <c r="F409" s="50">
        <v>3</v>
      </c>
      <c r="G409" s="46" t="s">
        <v>1210</v>
      </c>
      <c r="H409" s="45" t="s">
        <v>1211</v>
      </c>
      <c r="I409" s="45" t="s">
        <v>1211</v>
      </c>
      <c r="J409" s="47">
        <v>2</v>
      </c>
      <c r="K409" s="45" t="s">
        <v>23</v>
      </c>
      <c r="L409" s="56" t="s">
        <v>2088</v>
      </c>
      <c r="M409" s="142">
        <v>14</v>
      </c>
      <c r="N409" s="50" t="s">
        <v>1878</v>
      </c>
      <c r="O409" s="56" t="s">
        <v>2089</v>
      </c>
      <c r="P409" s="68" t="s">
        <v>1910</v>
      </c>
      <c r="Q409" s="20" t="s">
        <v>2090</v>
      </c>
      <c r="R409" s="20" t="s">
        <v>2091</v>
      </c>
      <c r="S409" s="94"/>
      <c r="T409" s="82"/>
      <c r="U409" s="82"/>
      <c r="V409" s="82"/>
      <c r="W409" s="113"/>
    </row>
    <row r="410" spans="1:23" s="92" customFormat="1" ht="15.75" x14ac:dyDescent="0.25">
      <c r="A410" s="42">
        <v>393</v>
      </c>
      <c r="B410" s="50">
        <v>19001522</v>
      </c>
      <c r="C410" s="51" t="s">
        <v>2067</v>
      </c>
      <c r="D410" s="105" t="s">
        <v>3824</v>
      </c>
      <c r="E410" s="43" t="s">
        <v>1875</v>
      </c>
      <c r="F410" s="53">
        <v>3</v>
      </c>
      <c r="G410" s="46" t="s">
        <v>1210</v>
      </c>
      <c r="H410" s="45" t="s">
        <v>1211</v>
      </c>
      <c r="I410" s="45" t="s">
        <v>1211</v>
      </c>
      <c r="J410" s="47">
        <v>2</v>
      </c>
      <c r="K410" s="45" t="s">
        <v>23</v>
      </c>
      <c r="L410" s="54" t="s">
        <v>876</v>
      </c>
      <c r="M410" s="142">
        <v>14</v>
      </c>
      <c r="N410" s="43" t="s">
        <v>1878</v>
      </c>
      <c r="O410" s="48" t="s">
        <v>2068</v>
      </c>
      <c r="P410" s="43">
        <v>25</v>
      </c>
      <c r="Q410" s="20" t="s">
        <v>2069</v>
      </c>
      <c r="R410" s="20" t="s">
        <v>2070</v>
      </c>
      <c r="S410" s="91"/>
      <c r="T410" s="91"/>
      <c r="U410" s="91"/>
      <c r="V410" s="91"/>
      <c r="W410" s="112"/>
    </row>
    <row r="411" spans="1:23" s="92" customFormat="1" ht="15.75" x14ac:dyDescent="0.25">
      <c r="A411" s="43">
        <v>394</v>
      </c>
      <c r="B411" s="50">
        <v>19000706</v>
      </c>
      <c r="C411" s="71" t="s">
        <v>2097</v>
      </c>
      <c r="D411" s="105" t="s">
        <v>3832</v>
      </c>
      <c r="E411" s="50" t="s">
        <v>1902</v>
      </c>
      <c r="F411" s="50">
        <v>7</v>
      </c>
      <c r="G411" s="46" t="s">
        <v>1210</v>
      </c>
      <c r="H411" s="45" t="s">
        <v>1211</v>
      </c>
      <c r="I411" s="45" t="s">
        <v>1211</v>
      </c>
      <c r="J411" s="47">
        <v>2</v>
      </c>
      <c r="K411" s="45" t="s">
        <v>23</v>
      </c>
      <c r="L411" s="56" t="s">
        <v>1963</v>
      </c>
      <c r="M411" s="143">
        <v>23</v>
      </c>
      <c r="N411" s="50" t="s">
        <v>1878</v>
      </c>
      <c r="O411" s="56" t="s">
        <v>2098</v>
      </c>
      <c r="P411" s="59" t="s">
        <v>1965</v>
      </c>
      <c r="Q411" s="20" t="s">
        <v>2099</v>
      </c>
      <c r="R411" s="20" t="s">
        <v>2100</v>
      </c>
      <c r="S411" s="113"/>
      <c r="T411" s="82"/>
      <c r="U411" s="82"/>
      <c r="V411" s="82"/>
      <c r="W411" s="91"/>
    </row>
    <row r="412" spans="1:23" s="92" customFormat="1" ht="15.75" x14ac:dyDescent="0.25">
      <c r="A412" s="42">
        <v>395</v>
      </c>
      <c r="B412" s="42">
        <v>19001277</v>
      </c>
      <c r="C412" s="63" t="s">
        <v>1987</v>
      </c>
      <c r="D412" s="105" t="s">
        <v>3853</v>
      </c>
      <c r="E412" s="43" t="s">
        <v>1875</v>
      </c>
      <c r="F412" s="43">
        <v>3</v>
      </c>
      <c r="G412" s="46" t="s">
        <v>1210</v>
      </c>
      <c r="H412" s="45" t="s">
        <v>1211</v>
      </c>
      <c r="I412" s="45" t="s">
        <v>1211</v>
      </c>
      <c r="J412" s="47">
        <v>2</v>
      </c>
      <c r="K412" s="45" t="s">
        <v>23</v>
      </c>
      <c r="L412" s="48" t="s">
        <v>2063</v>
      </c>
      <c r="M412" s="142">
        <v>14</v>
      </c>
      <c r="N412" s="43" t="s">
        <v>1878</v>
      </c>
      <c r="O412" s="48" t="s">
        <v>2064</v>
      </c>
      <c r="P412" s="61" t="s">
        <v>1929</v>
      </c>
      <c r="Q412" s="20" t="s">
        <v>2065</v>
      </c>
      <c r="R412" s="20" t="s">
        <v>2066</v>
      </c>
      <c r="T412" s="82"/>
      <c r="U412" s="82"/>
      <c r="V412" s="82"/>
    </row>
    <row r="413" spans="1:23" s="92" customFormat="1" ht="18" customHeight="1" x14ac:dyDescent="0.25">
      <c r="A413" s="43">
        <v>396</v>
      </c>
      <c r="B413" s="42">
        <v>19002279</v>
      </c>
      <c r="C413" s="63" t="s">
        <v>2071</v>
      </c>
      <c r="D413" s="105" t="s">
        <v>3865</v>
      </c>
      <c r="E413" s="50" t="s">
        <v>1875</v>
      </c>
      <c r="F413" s="50">
        <v>3</v>
      </c>
      <c r="G413" s="46" t="s">
        <v>1210</v>
      </c>
      <c r="H413" s="45" t="s">
        <v>1211</v>
      </c>
      <c r="I413" s="45" t="s">
        <v>1211</v>
      </c>
      <c r="J413" s="47">
        <v>2</v>
      </c>
      <c r="K413" s="45" t="s">
        <v>23</v>
      </c>
      <c r="L413" s="56" t="s">
        <v>29</v>
      </c>
      <c r="M413" s="142">
        <v>12</v>
      </c>
      <c r="N413" s="50" t="s">
        <v>1878</v>
      </c>
      <c r="O413" s="56" t="s">
        <v>2072</v>
      </c>
      <c r="P413" s="50">
        <v>23</v>
      </c>
      <c r="Q413" s="20" t="s">
        <v>2073</v>
      </c>
      <c r="R413" s="20" t="s">
        <v>2074</v>
      </c>
      <c r="S413" s="82"/>
      <c r="W413" s="114"/>
    </row>
    <row r="414" spans="1:23" s="92" customFormat="1" ht="19.5" customHeight="1" x14ac:dyDescent="0.3">
      <c r="A414" s="42">
        <v>397</v>
      </c>
      <c r="B414" s="50">
        <v>19001099</v>
      </c>
      <c r="C414" s="65" t="s">
        <v>2083</v>
      </c>
      <c r="D414" s="105" t="s">
        <v>3869</v>
      </c>
      <c r="E414" s="50" t="s">
        <v>1875</v>
      </c>
      <c r="F414" s="50">
        <v>3</v>
      </c>
      <c r="G414" s="46" t="s">
        <v>1210</v>
      </c>
      <c r="H414" s="45" t="s">
        <v>1211</v>
      </c>
      <c r="I414" s="45" t="s">
        <v>1211</v>
      </c>
      <c r="J414" s="47">
        <v>2</v>
      </c>
      <c r="K414" s="45" t="s">
        <v>23</v>
      </c>
      <c r="L414" s="56" t="s">
        <v>1049</v>
      </c>
      <c r="M414" s="142">
        <v>24</v>
      </c>
      <c r="N414" s="50" t="s">
        <v>1878</v>
      </c>
      <c r="O414" s="56" t="s">
        <v>2084</v>
      </c>
      <c r="P414" s="50">
        <v>32</v>
      </c>
      <c r="Q414" s="57" t="s">
        <v>2085</v>
      </c>
      <c r="R414" s="57" t="s">
        <v>2086</v>
      </c>
      <c r="S414" s="94"/>
      <c r="T414" s="94"/>
      <c r="U414" s="94"/>
      <c r="V414" s="94"/>
      <c r="W414" s="113"/>
    </row>
    <row r="415" spans="1:23" s="92" customFormat="1" ht="15.75" x14ac:dyDescent="0.25">
      <c r="A415" s="43">
        <v>398</v>
      </c>
      <c r="B415" s="42">
        <v>19000864</v>
      </c>
      <c r="C415" s="63" t="s">
        <v>2092</v>
      </c>
      <c r="D415" s="105" t="s">
        <v>3889</v>
      </c>
      <c r="E415" s="50" t="s">
        <v>1875</v>
      </c>
      <c r="F415" s="50">
        <v>3</v>
      </c>
      <c r="G415" s="46" t="s">
        <v>1210</v>
      </c>
      <c r="H415" s="45" t="s">
        <v>1211</v>
      </c>
      <c r="I415" s="45" t="s">
        <v>1211</v>
      </c>
      <c r="J415" s="47">
        <v>2</v>
      </c>
      <c r="K415" s="45" t="s">
        <v>23</v>
      </c>
      <c r="L415" s="56" t="s">
        <v>2093</v>
      </c>
      <c r="M415" s="142">
        <v>14</v>
      </c>
      <c r="N415" s="50" t="s">
        <v>1878</v>
      </c>
      <c r="O415" s="56" t="s">
        <v>2094</v>
      </c>
      <c r="P415" s="59" t="s">
        <v>1934</v>
      </c>
      <c r="Q415" s="20" t="s">
        <v>2095</v>
      </c>
      <c r="R415" s="20" t="s">
        <v>2096</v>
      </c>
      <c r="S415" s="113"/>
    </row>
    <row r="416" spans="1:23" s="94" customFormat="1" ht="18.95" customHeight="1" x14ac:dyDescent="0.3">
      <c r="A416" s="42">
        <v>399</v>
      </c>
      <c r="B416" s="42">
        <v>19000897</v>
      </c>
      <c r="C416" s="63" t="s">
        <v>2075</v>
      </c>
      <c r="D416" s="105" t="s">
        <v>3894</v>
      </c>
      <c r="E416" s="43" t="s">
        <v>1875</v>
      </c>
      <c r="F416" s="43">
        <v>3</v>
      </c>
      <c r="G416" s="46" t="s">
        <v>1210</v>
      </c>
      <c r="H416" s="45" t="s">
        <v>1211</v>
      </c>
      <c r="I416" s="45" t="s">
        <v>1211</v>
      </c>
      <c r="J416" s="47">
        <v>2</v>
      </c>
      <c r="K416" s="45" t="s">
        <v>23</v>
      </c>
      <c r="L416" s="48" t="s">
        <v>1914</v>
      </c>
      <c r="M416" s="142">
        <v>14</v>
      </c>
      <c r="N416" s="43" t="s">
        <v>1878</v>
      </c>
      <c r="O416" s="48" t="s">
        <v>2076</v>
      </c>
      <c r="P416" s="53">
        <v>26</v>
      </c>
      <c r="Q416" s="20" t="s">
        <v>2077</v>
      </c>
      <c r="R416" s="20" t="s">
        <v>2078</v>
      </c>
      <c r="S416" s="113"/>
      <c r="T416" s="93"/>
      <c r="U416" s="93"/>
      <c r="V416" s="93"/>
      <c r="W416" s="116"/>
    </row>
    <row r="417" spans="1:23" s="94" customFormat="1" ht="18.95" customHeight="1" x14ac:dyDescent="0.3">
      <c r="A417" s="43">
        <v>400</v>
      </c>
      <c r="B417" s="50">
        <v>19001293</v>
      </c>
      <c r="C417" s="44" t="s">
        <v>1890</v>
      </c>
      <c r="D417" s="105" t="s">
        <v>3901</v>
      </c>
      <c r="E417" s="53" t="s">
        <v>1902</v>
      </c>
      <c r="F417" s="43">
        <v>2</v>
      </c>
      <c r="G417" s="46" t="s">
        <v>2409</v>
      </c>
      <c r="H417" s="45" t="s">
        <v>2410</v>
      </c>
      <c r="I417" s="45" t="s">
        <v>2410</v>
      </c>
      <c r="J417" s="47">
        <v>2</v>
      </c>
      <c r="K417" s="45" t="s">
        <v>23</v>
      </c>
      <c r="L417" s="48" t="s">
        <v>2411</v>
      </c>
      <c r="M417" s="143">
        <v>14</v>
      </c>
      <c r="N417" s="43" t="s">
        <v>1878</v>
      </c>
      <c r="O417" s="48" t="s">
        <v>2412</v>
      </c>
      <c r="P417" s="61" t="s">
        <v>2413</v>
      </c>
      <c r="Q417" s="57" t="s">
        <v>2414</v>
      </c>
      <c r="R417" s="57" t="s">
        <v>2415</v>
      </c>
      <c r="T417" s="92"/>
      <c r="U417" s="92"/>
      <c r="V417" s="92"/>
      <c r="W417" s="92"/>
    </row>
    <row r="418" spans="1:23" s="94" customFormat="1" ht="18.95" customHeight="1" x14ac:dyDescent="0.3">
      <c r="A418" s="42">
        <v>401</v>
      </c>
      <c r="B418" s="45">
        <v>19000441</v>
      </c>
      <c r="C418" s="55" t="s">
        <v>2478</v>
      </c>
      <c r="D418" s="105" t="s">
        <v>3734</v>
      </c>
      <c r="E418" s="53" t="s">
        <v>1902</v>
      </c>
      <c r="F418" s="53">
        <v>9</v>
      </c>
      <c r="G418" s="46" t="s">
        <v>2479</v>
      </c>
      <c r="H418" s="45" t="s">
        <v>2480</v>
      </c>
      <c r="I418" s="45" t="s">
        <v>2480</v>
      </c>
      <c r="J418" s="47">
        <v>4</v>
      </c>
      <c r="K418" s="45" t="s">
        <v>23</v>
      </c>
      <c r="L418" s="48" t="s">
        <v>2481</v>
      </c>
      <c r="M418" s="143">
        <v>21</v>
      </c>
      <c r="N418" s="43" t="s">
        <v>1878</v>
      </c>
      <c r="O418" s="56" t="s">
        <v>2482</v>
      </c>
      <c r="P418" s="74" t="s">
        <v>2025</v>
      </c>
      <c r="Q418" s="20" t="s">
        <v>2483</v>
      </c>
      <c r="R418" s="34" t="s">
        <v>2484</v>
      </c>
      <c r="S418" s="113"/>
      <c r="T418" s="92"/>
      <c r="U418" s="92"/>
      <c r="V418" s="92"/>
      <c r="W418" s="113"/>
    </row>
    <row r="419" spans="1:23" s="94" customFormat="1" ht="18.75" customHeight="1" x14ac:dyDescent="0.3">
      <c r="A419" s="43">
        <v>402</v>
      </c>
      <c r="B419" s="50">
        <v>19002147</v>
      </c>
      <c r="C419" s="44" t="s">
        <v>2259</v>
      </c>
      <c r="D419" s="108" t="s">
        <v>3915</v>
      </c>
      <c r="E419" s="64" t="s">
        <v>1902</v>
      </c>
      <c r="F419" s="45">
        <v>9</v>
      </c>
      <c r="G419" s="46" t="s">
        <v>2479</v>
      </c>
      <c r="H419" s="45" t="s">
        <v>2480</v>
      </c>
      <c r="I419" s="45" t="s">
        <v>2480</v>
      </c>
      <c r="J419" s="47">
        <v>4</v>
      </c>
      <c r="K419" s="45" t="s">
        <v>23</v>
      </c>
      <c r="L419" s="56" t="s">
        <v>2485</v>
      </c>
      <c r="M419" s="143">
        <v>21</v>
      </c>
      <c r="N419" s="50" t="s">
        <v>1878</v>
      </c>
      <c r="O419" s="56" t="s">
        <v>2486</v>
      </c>
      <c r="P419" s="69" t="s">
        <v>2047</v>
      </c>
      <c r="Q419" s="57" t="s">
        <v>2487</v>
      </c>
      <c r="R419" s="34" t="s">
        <v>2488</v>
      </c>
      <c r="S419" s="115"/>
      <c r="T419" s="116"/>
      <c r="U419" s="116"/>
      <c r="V419" s="116"/>
      <c r="W419" s="113"/>
    </row>
    <row r="420" spans="1:23" s="94" customFormat="1" ht="18.95" customHeight="1" x14ac:dyDescent="0.3">
      <c r="A420" s="42">
        <v>403</v>
      </c>
      <c r="B420" s="50">
        <v>19002140</v>
      </c>
      <c r="C420" s="44" t="s">
        <v>2241</v>
      </c>
      <c r="D420" s="105" t="s">
        <v>3803</v>
      </c>
      <c r="E420" s="43" t="s">
        <v>1902</v>
      </c>
      <c r="F420" s="43">
        <v>1</v>
      </c>
      <c r="G420" s="63" t="s">
        <v>2235</v>
      </c>
      <c r="H420" s="46" t="s">
        <v>2236</v>
      </c>
      <c r="I420" s="58" t="s">
        <v>2236</v>
      </c>
      <c r="J420" s="42">
        <v>4</v>
      </c>
      <c r="K420" s="42" t="s">
        <v>45</v>
      </c>
      <c r="L420" s="48" t="s">
        <v>2242</v>
      </c>
      <c r="M420" s="143">
        <v>14</v>
      </c>
      <c r="N420" s="43" t="s">
        <v>1878</v>
      </c>
      <c r="O420" s="48" t="s">
        <v>2243</v>
      </c>
      <c r="P420" s="61" t="s">
        <v>1910</v>
      </c>
      <c r="Q420" s="57" t="s">
        <v>2244</v>
      </c>
      <c r="R420" s="57" t="s">
        <v>2245</v>
      </c>
      <c r="S420" s="113"/>
      <c r="T420" s="114"/>
      <c r="U420" s="114"/>
      <c r="V420" s="114"/>
      <c r="W420" s="92"/>
    </row>
    <row r="421" spans="1:23" s="94" customFormat="1" ht="18.75" customHeight="1" x14ac:dyDescent="0.3">
      <c r="A421" s="43">
        <v>404</v>
      </c>
      <c r="B421" s="50">
        <v>19001194</v>
      </c>
      <c r="C421" s="51" t="s">
        <v>2217</v>
      </c>
      <c r="D421" s="105" t="s">
        <v>3820</v>
      </c>
      <c r="E421" s="45" t="s">
        <v>2206</v>
      </c>
      <c r="F421" s="43">
        <v>1</v>
      </c>
      <c r="G421" s="63" t="s">
        <v>2235</v>
      </c>
      <c r="H421" s="46" t="s">
        <v>2236</v>
      </c>
      <c r="I421" s="58" t="s">
        <v>2236</v>
      </c>
      <c r="J421" s="42">
        <v>4</v>
      </c>
      <c r="K421" s="42" t="s">
        <v>45</v>
      </c>
      <c r="L421" s="48" t="s">
        <v>2246</v>
      </c>
      <c r="M421" s="143">
        <v>14</v>
      </c>
      <c r="N421" s="43" t="s">
        <v>1878</v>
      </c>
      <c r="O421" s="48" t="s">
        <v>2247</v>
      </c>
      <c r="P421" s="61" t="s">
        <v>1905</v>
      </c>
      <c r="Q421" s="20" t="s">
        <v>2248</v>
      </c>
      <c r="R421" s="20" t="s">
        <v>2249</v>
      </c>
      <c r="S421" s="113"/>
      <c r="W421" s="92"/>
    </row>
    <row r="422" spans="1:23" s="94" customFormat="1" ht="18.95" customHeight="1" x14ac:dyDescent="0.3">
      <c r="A422" s="42">
        <v>405</v>
      </c>
      <c r="B422" s="50">
        <v>19002124</v>
      </c>
      <c r="C422" s="51" t="s">
        <v>2234</v>
      </c>
      <c r="D422" s="105" t="s">
        <v>3828</v>
      </c>
      <c r="E422" s="50" t="s">
        <v>1902</v>
      </c>
      <c r="F422" s="43">
        <v>1</v>
      </c>
      <c r="G422" s="63" t="s">
        <v>2235</v>
      </c>
      <c r="H422" s="46" t="s">
        <v>2236</v>
      </c>
      <c r="I422" s="58" t="s">
        <v>2236</v>
      </c>
      <c r="J422" s="42">
        <v>4</v>
      </c>
      <c r="K422" s="42" t="s">
        <v>45</v>
      </c>
      <c r="L422" s="48" t="s">
        <v>2237</v>
      </c>
      <c r="M422" s="143">
        <v>14</v>
      </c>
      <c r="N422" s="43" t="s">
        <v>1878</v>
      </c>
      <c r="O422" s="48" t="s">
        <v>2238</v>
      </c>
      <c r="P422" s="74" t="s">
        <v>2018</v>
      </c>
      <c r="Q422" s="20" t="s">
        <v>2239</v>
      </c>
      <c r="R422" s="20" t="s">
        <v>2240</v>
      </c>
      <c r="S422" s="92"/>
      <c r="T422" s="92"/>
      <c r="U422" s="92"/>
      <c r="V422" s="92"/>
      <c r="W422" s="91"/>
    </row>
    <row r="423" spans="1:23" s="94" customFormat="1" ht="18.95" customHeight="1" x14ac:dyDescent="0.3">
      <c r="A423" s="43">
        <v>406</v>
      </c>
      <c r="B423" s="45">
        <v>19002306</v>
      </c>
      <c r="C423" s="55" t="s">
        <v>2044</v>
      </c>
      <c r="D423" s="105" t="s">
        <v>3747</v>
      </c>
      <c r="E423" s="43" t="s">
        <v>1902</v>
      </c>
      <c r="F423" s="43">
        <v>4</v>
      </c>
      <c r="G423" s="46" t="s">
        <v>2395</v>
      </c>
      <c r="H423" s="45" t="s">
        <v>2396</v>
      </c>
      <c r="I423" s="45" t="s">
        <v>2396</v>
      </c>
      <c r="J423" s="47">
        <v>3</v>
      </c>
      <c r="K423" s="45" t="s">
        <v>23</v>
      </c>
      <c r="L423" s="48" t="s">
        <v>2397</v>
      </c>
      <c r="M423" s="143">
        <v>13</v>
      </c>
      <c r="N423" s="53" t="s">
        <v>1878</v>
      </c>
      <c r="O423" s="54" t="s">
        <v>2398</v>
      </c>
      <c r="P423" s="62" t="s">
        <v>1905</v>
      </c>
      <c r="Q423" s="20" t="s">
        <v>2399</v>
      </c>
      <c r="R423" s="20" t="s">
        <v>2400</v>
      </c>
      <c r="S423" s="115"/>
      <c r="T423" s="113"/>
      <c r="U423" s="113"/>
      <c r="V423" s="113"/>
      <c r="W423" s="92"/>
    </row>
    <row r="424" spans="1:23" s="94" customFormat="1" ht="18.95" customHeight="1" x14ac:dyDescent="0.3">
      <c r="A424" s="42">
        <v>407</v>
      </c>
      <c r="B424" s="45">
        <v>19001187</v>
      </c>
      <c r="C424" s="55" t="s">
        <v>1918</v>
      </c>
      <c r="D424" s="105" t="s">
        <v>3833</v>
      </c>
      <c r="E424" s="50" t="s">
        <v>1875</v>
      </c>
      <c r="F424" s="50">
        <v>6</v>
      </c>
      <c r="G424" s="46" t="s">
        <v>3621</v>
      </c>
      <c r="H424" s="45" t="s">
        <v>3622</v>
      </c>
      <c r="I424" s="45" t="s">
        <v>3622</v>
      </c>
      <c r="J424" s="47">
        <v>3</v>
      </c>
      <c r="K424" s="45" t="s">
        <v>45</v>
      </c>
      <c r="L424" s="56" t="s">
        <v>2315</v>
      </c>
      <c r="M424" s="142">
        <v>22</v>
      </c>
      <c r="N424" s="50" t="s">
        <v>1878</v>
      </c>
      <c r="O424" s="48" t="s">
        <v>3626</v>
      </c>
      <c r="P424" s="50">
        <v>32</v>
      </c>
      <c r="Q424" s="57" t="s">
        <v>3627</v>
      </c>
      <c r="R424" s="57" t="s">
        <v>3628</v>
      </c>
      <c r="S424" s="82"/>
      <c r="W424" s="92"/>
    </row>
    <row r="425" spans="1:23" s="94" customFormat="1" ht="15.75" x14ac:dyDescent="0.3">
      <c r="A425" s="43">
        <v>408</v>
      </c>
      <c r="B425" s="102">
        <v>19002126</v>
      </c>
      <c r="C425" s="63" t="s">
        <v>2422</v>
      </c>
      <c r="D425" s="105" t="s">
        <v>3848</v>
      </c>
      <c r="E425" s="50" t="s">
        <v>1902</v>
      </c>
      <c r="F425" s="50">
        <v>5</v>
      </c>
      <c r="G425" s="46" t="s">
        <v>3621</v>
      </c>
      <c r="H425" s="45" t="s">
        <v>3622</v>
      </c>
      <c r="I425" s="45" t="s">
        <v>3622</v>
      </c>
      <c r="J425" s="47">
        <v>3</v>
      </c>
      <c r="K425" s="45" t="s">
        <v>45</v>
      </c>
      <c r="L425" s="56" t="s">
        <v>583</v>
      </c>
      <c r="M425" s="143">
        <v>21</v>
      </c>
      <c r="N425" s="64" t="s">
        <v>1878</v>
      </c>
      <c r="O425" s="54" t="s">
        <v>3623</v>
      </c>
      <c r="P425" s="64">
        <v>35</v>
      </c>
      <c r="Q425" s="20" t="s">
        <v>3624</v>
      </c>
      <c r="R425" s="20" t="s">
        <v>3625</v>
      </c>
      <c r="S425" s="116"/>
      <c r="T425" s="92"/>
      <c r="U425" s="92"/>
      <c r="V425" s="92"/>
      <c r="W425" s="91"/>
    </row>
    <row r="426" spans="1:23" s="113" customFormat="1" ht="15.75" x14ac:dyDescent="0.25">
      <c r="A426" s="42">
        <v>409</v>
      </c>
      <c r="B426" s="45">
        <v>19001415</v>
      </c>
      <c r="C426" s="46" t="s">
        <v>2279</v>
      </c>
      <c r="D426" s="105" t="s">
        <v>3890</v>
      </c>
      <c r="E426" s="43" t="s">
        <v>1902</v>
      </c>
      <c r="F426" s="43">
        <v>2</v>
      </c>
      <c r="G426" s="46" t="s">
        <v>2280</v>
      </c>
      <c r="H426" s="45" t="s">
        <v>2281</v>
      </c>
      <c r="I426" s="45" t="s">
        <v>2282</v>
      </c>
      <c r="J426" s="47">
        <v>4</v>
      </c>
      <c r="K426" s="45" t="s">
        <v>45</v>
      </c>
      <c r="L426" s="48" t="s">
        <v>2283</v>
      </c>
      <c r="M426" s="143">
        <v>23</v>
      </c>
      <c r="N426" s="43" t="s">
        <v>1878</v>
      </c>
      <c r="O426" s="48" t="s">
        <v>2284</v>
      </c>
      <c r="P426" s="74" t="s">
        <v>2031</v>
      </c>
      <c r="Q426" s="57" t="s">
        <v>2285</v>
      </c>
      <c r="R426" s="57" t="s">
        <v>2286</v>
      </c>
      <c r="S426" s="91"/>
      <c r="T426" s="91"/>
      <c r="U426" s="91"/>
      <c r="V426" s="91"/>
      <c r="W426" s="91"/>
    </row>
    <row r="427" spans="1:23" s="113" customFormat="1" ht="15.75" x14ac:dyDescent="0.25">
      <c r="A427" s="43">
        <v>410</v>
      </c>
      <c r="B427" s="11">
        <v>19000441</v>
      </c>
      <c r="C427" s="12" t="s">
        <v>3720</v>
      </c>
      <c r="D427" s="105" t="s">
        <v>3734</v>
      </c>
      <c r="E427" s="43" t="s">
        <v>1875</v>
      </c>
      <c r="F427" s="43">
        <v>5</v>
      </c>
      <c r="G427" s="46" t="s">
        <v>2660</v>
      </c>
      <c r="H427" s="45" t="s">
        <v>2661</v>
      </c>
      <c r="I427" s="45" t="s">
        <v>2661</v>
      </c>
      <c r="J427" s="47">
        <v>4</v>
      </c>
      <c r="K427" s="45" t="s">
        <v>45</v>
      </c>
      <c r="L427" s="48" t="s">
        <v>24</v>
      </c>
      <c r="M427" s="142">
        <v>23</v>
      </c>
      <c r="N427" s="43" t="s">
        <v>1878</v>
      </c>
      <c r="O427" s="48" t="s">
        <v>2717</v>
      </c>
      <c r="P427" s="43">
        <v>21</v>
      </c>
      <c r="Q427" s="85" t="s">
        <v>2718</v>
      </c>
      <c r="R427" s="85" t="s">
        <v>2719</v>
      </c>
    </row>
    <row r="428" spans="1:23" s="113" customFormat="1" ht="15.75" x14ac:dyDescent="0.3">
      <c r="A428" s="42">
        <v>411</v>
      </c>
      <c r="B428" s="50">
        <v>19002183</v>
      </c>
      <c r="C428" s="51" t="s">
        <v>2696</v>
      </c>
      <c r="D428" s="105" t="s">
        <v>3753</v>
      </c>
      <c r="E428" s="45" t="s">
        <v>1875</v>
      </c>
      <c r="F428" s="45">
        <v>5</v>
      </c>
      <c r="G428" s="46" t="s">
        <v>2660</v>
      </c>
      <c r="H428" s="45" t="s">
        <v>2661</v>
      </c>
      <c r="I428" s="45" t="s">
        <v>2661</v>
      </c>
      <c r="J428" s="47">
        <v>4</v>
      </c>
      <c r="K428" s="45" t="s">
        <v>45</v>
      </c>
      <c r="L428" s="46" t="s">
        <v>323</v>
      </c>
      <c r="M428" s="142">
        <v>23</v>
      </c>
      <c r="N428" s="45" t="s">
        <v>1878</v>
      </c>
      <c r="O428" s="48" t="s">
        <v>2697</v>
      </c>
      <c r="P428" s="45">
        <v>21</v>
      </c>
      <c r="Q428" s="85" t="s">
        <v>2698</v>
      </c>
      <c r="R428" s="85" t="s">
        <v>2699</v>
      </c>
      <c r="S428" s="92"/>
      <c r="T428" s="93"/>
      <c r="U428" s="93"/>
      <c r="V428" s="93"/>
      <c r="W428" s="92"/>
    </row>
    <row r="429" spans="1:23" s="113" customFormat="1" ht="15.75" x14ac:dyDescent="0.25">
      <c r="A429" s="43">
        <v>412</v>
      </c>
      <c r="B429" s="43">
        <v>19000557</v>
      </c>
      <c r="C429" s="48" t="s">
        <v>2681</v>
      </c>
      <c r="D429" s="105" t="s">
        <v>3773</v>
      </c>
      <c r="E429" s="43" t="s">
        <v>1875</v>
      </c>
      <c r="F429" s="43">
        <v>5</v>
      </c>
      <c r="G429" s="46" t="s">
        <v>2660</v>
      </c>
      <c r="H429" s="45" t="s">
        <v>2661</v>
      </c>
      <c r="I429" s="45" t="s">
        <v>2661</v>
      </c>
      <c r="J429" s="47">
        <v>4</v>
      </c>
      <c r="K429" s="45" t="s">
        <v>45</v>
      </c>
      <c r="L429" s="48" t="s">
        <v>46</v>
      </c>
      <c r="M429" s="142">
        <v>23</v>
      </c>
      <c r="N429" s="43" t="s">
        <v>1878</v>
      </c>
      <c r="O429" s="48" t="s">
        <v>2682</v>
      </c>
      <c r="P429" s="43">
        <v>21</v>
      </c>
      <c r="Q429" s="85" t="s">
        <v>2683</v>
      </c>
      <c r="R429" s="85" t="s">
        <v>2684</v>
      </c>
      <c r="S429" s="114"/>
      <c r="T429" s="91"/>
      <c r="U429" s="91"/>
      <c r="V429" s="91"/>
      <c r="W429" s="92"/>
    </row>
    <row r="430" spans="1:23" s="113" customFormat="1" ht="15.75" x14ac:dyDescent="0.25">
      <c r="A430" s="42">
        <v>413</v>
      </c>
      <c r="B430" s="45">
        <v>19001270</v>
      </c>
      <c r="C430" s="55" t="s">
        <v>2669</v>
      </c>
      <c r="D430" s="105" t="s">
        <v>3777</v>
      </c>
      <c r="E430" s="50" t="s">
        <v>1875</v>
      </c>
      <c r="F430" s="50">
        <v>5</v>
      </c>
      <c r="G430" s="46" t="s">
        <v>2660</v>
      </c>
      <c r="H430" s="45" t="s">
        <v>2661</v>
      </c>
      <c r="I430" s="45" t="s">
        <v>2661</v>
      </c>
      <c r="J430" s="47">
        <v>4</v>
      </c>
      <c r="K430" s="45" t="s">
        <v>45</v>
      </c>
      <c r="L430" s="56" t="s">
        <v>278</v>
      </c>
      <c r="M430" s="142">
        <v>23</v>
      </c>
      <c r="N430" s="50" t="s">
        <v>1878</v>
      </c>
      <c r="O430" s="48" t="s">
        <v>2670</v>
      </c>
      <c r="P430" s="50">
        <v>34</v>
      </c>
      <c r="Q430" s="20" t="s">
        <v>2671</v>
      </c>
      <c r="R430" s="20" t="s">
        <v>2672</v>
      </c>
      <c r="S430" s="91"/>
      <c r="T430" s="82"/>
      <c r="U430" s="82"/>
      <c r="W430" s="82"/>
    </row>
    <row r="431" spans="1:23" s="113" customFormat="1" ht="15.75" x14ac:dyDescent="0.25">
      <c r="A431" s="43">
        <v>414</v>
      </c>
      <c r="B431" s="50">
        <v>19000609</v>
      </c>
      <c r="C431" s="63" t="s">
        <v>2700</v>
      </c>
      <c r="D431" s="105" t="s">
        <v>3781</v>
      </c>
      <c r="E431" s="50" t="s">
        <v>1875</v>
      </c>
      <c r="F431" s="50">
        <v>5</v>
      </c>
      <c r="G431" s="46" t="s">
        <v>2660</v>
      </c>
      <c r="H431" s="45" t="s">
        <v>2661</v>
      </c>
      <c r="I431" s="45" t="s">
        <v>2661</v>
      </c>
      <c r="J431" s="47">
        <v>4</v>
      </c>
      <c r="K431" s="45" t="s">
        <v>45</v>
      </c>
      <c r="L431" s="56" t="s">
        <v>29</v>
      </c>
      <c r="M431" s="142">
        <v>23</v>
      </c>
      <c r="N431" s="50" t="s">
        <v>1878</v>
      </c>
      <c r="O431" s="48" t="s">
        <v>2701</v>
      </c>
      <c r="P431" s="50">
        <v>21</v>
      </c>
      <c r="Q431" s="85" t="s">
        <v>2702</v>
      </c>
      <c r="R431" s="85" t="s">
        <v>2703</v>
      </c>
      <c r="S431" s="82"/>
      <c r="T431" s="112"/>
      <c r="U431" s="112"/>
      <c r="V431" s="112"/>
      <c r="W431" s="82"/>
    </row>
    <row r="432" spans="1:23" s="113" customFormat="1" ht="15.75" x14ac:dyDescent="0.3">
      <c r="A432" s="42">
        <v>415</v>
      </c>
      <c r="B432" s="43">
        <v>19000883</v>
      </c>
      <c r="C432" s="55" t="s">
        <v>2704</v>
      </c>
      <c r="D432" s="105" t="s">
        <v>3788</v>
      </c>
      <c r="E432" s="50" t="s">
        <v>1875</v>
      </c>
      <c r="F432" s="50">
        <v>5</v>
      </c>
      <c r="G432" s="46" t="s">
        <v>2660</v>
      </c>
      <c r="H432" s="45" t="s">
        <v>2661</v>
      </c>
      <c r="I432" s="45" t="s">
        <v>2661</v>
      </c>
      <c r="J432" s="47">
        <v>4</v>
      </c>
      <c r="K432" s="45" t="s">
        <v>45</v>
      </c>
      <c r="L432" s="56" t="s">
        <v>29</v>
      </c>
      <c r="M432" s="142">
        <v>23</v>
      </c>
      <c r="N432" s="50" t="s">
        <v>1878</v>
      </c>
      <c r="O432" s="48" t="s">
        <v>2705</v>
      </c>
      <c r="P432" s="64">
        <v>21</v>
      </c>
      <c r="Q432" s="85" t="s">
        <v>2706</v>
      </c>
      <c r="R432" s="85" t="s">
        <v>2707</v>
      </c>
      <c r="S432" s="91"/>
      <c r="T432" s="92"/>
      <c r="U432" s="92"/>
      <c r="V432" s="94"/>
      <c r="W432" s="92"/>
    </row>
    <row r="433" spans="1:23" s="114" customFormat="1" ht="15.75" x14ac:dyDescent="0.3">
      <c r="A433" s="43">
        <v>416</v>
      </c>
      <c r="B433" s="45">
        <v>19001414</v>
      </c>
      <c r="C433" s="46" t="s">
        <v>2673</v>
      </c>
      <c r="D433" s="105" t="s">
        <v>3798</v>
      </c>
      <c r="E433" s="50" t="s">
        <v>1875</v>
      </c>
      <c r="F433" s="64">
        <v>5</v>
      </c>
      <c r="G433" s="46" t="s">
        <v>2660</v>
      </c>
      <c r="H433" s="45" t="s">
        <v>2661</v>
      </c>
      <c r="I433" s="45" t="s">
        <v>2661</v>
      </c>
      <c r="J433" s="47">
        <v>4</v>
      </c>
      <c r="K433" s="45" t="s">
        <v>45</v>
      </c>
      <c r="L433" s="56" t="s">
        <v>1049</v>
      </c>
      <c r="M433" s="142">
        <v>23</v>
      </c>
      <c r="N433" s="50" t="s">
        <v>1878</v>
      </c>
      <c r="O433" s="48" t="s">
        <v>2674</v>
      </c>
      <c r="P433" s="64">
        <v>22</v>
      </c>
      <c r="Q433" s="85" t="s">
        <v>2675</v>
      </c>
      <c r="R433" s="85" t="s">
        <v>2676</v>
      </c>
      <c r="S433" s="91"/>
      <c r="T433" s="94"/>
      <c r="U433" s="94"/>
      <c r="V433" s="94"/>
      <c r="W433" s="91"/>
    </row>
    <row r="434" spans="1:23" s="114" customFormat="1" ht="15.75" x14ac:dyDescent="0.3">
      <c r="A434" s="42">
        <v>417</v>
      </c>
      <c r="B434" s="45">
        <v>19000436</v>
      </c>
      <c r="C434" s="71" t="s">
        <v>2692</v>
      </c>
      <c r="D434" s="105" t="s">
        <v>3804</v>
      </c>
      <c r="E434" s="43" t="s">
        <v>1875</v>
      </c>
      <c r="F434" s="53">
        <v>5</v>
      </c>
      <c r="G434" s="46" t="s">
        <v>2660</v>
      </c>
      <c r="H434" s="45" t="s">
        <v>2661</v>
      </c>
      <c r="I434" s="45" t="s">
        <v>2661</v>
      </c>
      <c r="J434" s="47">
        <v>4</v>
      </c>
      <c r="K434" s="45" t="s">
        <v>45</v>
      </c>
      <c r="L434" s="48" t="s">
        <v>1914</v>
      </c>
      <c r="M434" s="142">
        <v>23</v>
      </c>
      <c r="N434" s="43" t="s">
        <v>1878</v>
      </c>
      <c r="O434" s="48" t="s">
        <v>2693</v>
      </c>
      <c r="P434" s="53">
        <v>29</v>
      </c>
      <c r="Q434" s="85" t="s">
        <v>2694</v>
      </c>
      <c r="R434" s="85" t="s">
        <v>2695</v>
      </c>
      <c r="S434" s="93"/>
      <c r="T434" s="91"/>
      <c r="U434" s="91"/>
      <c r="V434" s="91"/>
      <c r="W434" s="82"/>
    </row>
    <row r="435" spans="1:23" s="114" customFormat="1" ht="15.75" x14ac:dyDescent="0.3">
      <c r="A435" s="43">
        <v>418</v>
      </c>
      <c r="B435" s="42">
        <v>19000976</v>
      </c>
      <c r="C435" s="63" t="s">
        <v>2688</v>
      </c>
      <c r="D435" s="105" t="s">
        <v>3809</v>
      </c>
      <c r="E435" s="50" t="s">
        <v>1875</v>
      </c>
      <c r="F435" s="50">
        <v>5</v>
      </c>
      <c r="G435" s="46" t="s">
        <v>2660</v>
      </c>
      <c r="H435" s="45" t="s">
        <v>2661</v>
      </c>
      <c r="I435" s="45" t="s">
        <v>2661</v>
      </c>
      <c r="J435" s="47">
        <v>4</v>
      </c>
      <c r="K435" s="45" t="s">
        <v>45</v>
      </c>
      <c r="L435" s="56" t="s">
        <v>216</v>
      </c>
      <c r="M435" s="142">
        <v>23</v>
      </c>
      <c r="N435" s="50" t="s">
        <v>1878</v>
      </c>
      <c r="O435" s="48" t="s">
        <v>2689</v>
      </c>
      <c r="P435" s="50">
        <v>33</v>
      </c>
      <c r="Q435" s="85" t="s">
        <v>2690</v>
      </c>
      <c r="R435" s="85" t="s">
        <v>2691</v>
      </c>
      <c r="S435" s="94"/>
      <c r="T435" s="91"/>
      <c r="U435" s="91"/>
      <c r="V435" s="91"/>
      <c r="W435" s="115"/>
    </row>
    <row r="436" spans="1:23" s="114" customFormat="1" ht="15.75" x14ac:dyDescent="0.3">
      <c r="A436" s="42">
        <v>419</v>
      </c>
      <c r="B436" s="43">
        <v>19000544</v>
      </c>
      <c r="C436" s="44" t="s">
        <v>2708</v>
      </c>
      <c r="D436" s="105" t="s">
        <v>3817</v>
      </c>
      <c r="E436" s="53" t="s">
        <v>1875</v>
      </c>
      <c r="F436" s="53">
        <v>5</v>
      </c>
      <c r="G436" s="46" t="s">
        <v>2660</v>
      </c>
      <c r="H436" s="45" t="s">
        <v>2661</v>
      </c>
      <c r="I436" s="45" t="s">
        <v>2661</v>
      </c>
      <c r="J436" s="47">
        <v>4</v>
      </c>
      <c r="K436" s="45" t="s">
        <v>45</v>
      </c>
      <c r="L436" s="54" t="s">
        <v>876</v>
      </c>
      <c r="M436" s="142">
        <v>23</v>
      </c>
      <c r="N436" s="43" t="s">
        <v>1878</v>
      </c>
      <c r="O436" s="48" t="s">
        <v>2709</v>
      </c>
      <c r="P436" s="43">
        <v>24</v>
      </c>
      <c r="Q436" s="85" t="s">
        <v>2710</v>
      </c>
      <c r="R436" s="85" t="s">
        <v>2711</v>
      </c>
      <c r="S436" s="82"/>
      <c r="T436" s="91"/>
      <c r="U436" s="91"/>
      <c r="V436" s="91"/>
      <c r="W436" s="123"/>
    </row>
    <row r="437" spans="1:23" s="114" customFormat="1" ht="15.75" x14ac:dyDescent="0.25">
      <c r="A437" s="43">
        <v>420</v>
      </c>
      <c r="B437" s="50">
        <v>19002134</v>
      </c>
      <c r="C437" s="51" t="s">
        <v>2677</v>
      </c>
      <c r="D437" s="105" t="s">
        <v>3823</v>
      </c>
      <c r="E437" s="50" t="s">
        <v>1875</v>
      </c>
      <c r="F437" s="64">
        <v>5</v>
      </c>
      <c r="G437" s="46" t="s">
        <v>2660</v>
      </c>
      <c r="H437" s="45" t="s">
        <v>2661</v>
      </c>
      <c r="I437" s="45" t="s">
        <v>2661</v>
      </c>
      <c r="J437" s="47">
        <v>4</v>
      </c>
      <c r="K437" s="45" t="s">
        <v>45</v>
      </c>
      <c r="L437" s="56" t="s">
        <v>1049</v>
      </c>
      <c r="M437" s="142">
        <v>23</v>
      </c>
      <c r="N437" s="50" t="s">
        <v>1878</v>
      </c>
      <c r="O437" s="48" t="s">
        <v>2678</v>
      </c>
      <c r="P437" s="64">
        <v>22</v>
      </c>
      <c r="Q437" s="85" t="s">
        <v>2679</v>
      </c>
      <c r="R437" s="85" t="s">
        <v>2680</v>
      </c>
      <c r="S437" s="113"/>
      <c r="T437" s="91"/>
      <c r="U437" s="91"/>
      <c r="V437" s="91"/>
      <c r="W437" s="91"/>
    </row>
    <row r="438" spans="1:23" s="114" customFormat="1" ht="15.75" x14ac:dyDescent="0.25">
      <c r="A438" s="42">
        <v>421</v>
      </c>
      <c r="B438" s="43">
        <v>19000812</v>
      </c>
      <c r="C438" s="44" t="s">
        <v>1573</v>
      </c>
      <c r="D438" s="105" t="s">
        <v>3663</v>
      </c>
      <c r="E438" s="43" t="s">
        <v>2005</v>
      </c>
      <c r="F438" s="43">
        <v>1</v>
      </c>
      <c r="G438" s="63" t="s">
        <v>2660</v>
      </c>
      <c r="H438" s="46" t="s">
        <v>2661</v>
      </c>
      <c r="I438" s="58" t="s">
        <v>2661</v>
      </c>
      <c r="J438" s="42">
        <v>4</v>
      </c>
      <c r="K438" s="42" t="s">
        <v>45</v>
      </c>
      <c r="L438" s="48" t="s">
        <v>2723</v>
      </c>
      <c r="M438" s="70">
        <v>23</v>
      </c>
      <c r="N438" s="43" t="s">
        <v>2007</v>
      </c>
      <c r="O438" s="48" t="s">
        <v>2724</v>
      </c>
      <c r="P438" s="61" t="s">
        <v>2009</v>
      </c>
      <c r="Q438" s="85" t="s">
        <v>2725</v>
      </c>
      <c r="R438" s="85" t="s">
        <v>2726</v>
      </c>
      <c r="S438" s="82"/>
      <c r="T438" s="92"/>
      <c r="U438" s="92"/>
      <c r="V438" s="92"/>
      <c r="W438" s="92"/>
    </row>
    <row r="439" spans="1:23" s="114" customFormat="1" ht="15.75" x14ac:dyDescent="0.3">
      <c r="A439" s="43">
        <v>422</v>
      </c>
      <c r="B439" s="43">
        <v>19001159</v>
      </c>
      <c r="C439" s="44" t="s">
        <v>1584</v>
      </c>
      <c r="D439" s="105" t="s">
        <v>3667</v>
      </c>
      <c r="E439" s="43" t="s">
        <v>1875</v>
      </c>
      <c r="F439" s="43">
        <v>5</v>
      </c>
      <c r="G439" s="46" t="s">
        <v>2660</v>
      </c>
      <c r="H439" s="45" t="s">
        <v>2661</v>
      </c>
      <c r="I439" s="45" t="s">
        <v>2661</v>
      </c>
      <c r="J439" s="47">
        <v>4</v>
      </c>
      <c r="K439" s="45" t="s">
        <v>45</v>
      </c>
      <c r="L439" s="48" t="s">
        <v>46</v>
      </c>
      <c r="M439" s="142">
        <v>23</v>
      </c>
      <c r="N439" s="43" t="s">
        <v>1878</v>
      </c>
      <c r="O439" s="48" t="s">
        <v>2685</v>
      </c>
      <c r="P439" s="43">
        <v>33</v>
      </c>
      <c r="Q439" s="85" t="s">
        <v>2686</v>
      </c>
      <c r="R439" s="85" t="s">
        <v>2687</v>
      </c>
      <c r="S439" s="94"/>
      <c r="T439" s="94"/>
      <c r="U439" s="94"/>
      <c r="V439" s="94"/>
      <c r="W439" s="118"/>
    </row>
    <row r="440" spans="1:23" s="114" customFormat="1" ht="15.75" x14ac:dyDescent="0.25">
      <c r="A440" s="42">
        <v>423</v>
      </c>
      <c r="B440" s="43">
        <v>19002191</v>
      </c>
      <c r="C440" s="48" t="s">
        <v>1976</v>
      </c>
      <c r="D440" s="105" t="s">
        <v>3871</v>
      </c>
      <c r="E440" s="43" t="s">
        <v>2005</v>
      </c>
      <c r="F440" s="43">
        <v>1</v>
      </c>
      <c r="G440" s="63" t="s">
        <v>2660</v>
      </c>
      <c r="H440" s="46" t="s">
        <v>2661</v>
      </c>
      <c r="I440" s="58" t="s">
        <v>2661</v>
      </c>
      <c r="J440" s="42">
        <v>4</v>
      </c>
      <c r="K440" s="42" t="s">
        <v>45</v>
      </c>
      <c r="L440" s="48" t="s">
        <v>806</v>
      </c>
      <c r="M440" s="70">
        <v>23</v>
      </c>
      <c r="N440" s="43" t="s">
        <v>2007</v>
      </c>
      <c r="O440" s="48" t="s">
        <v>2727</v>
      </c>
      <c r="P440" s="61" t="s">
        <v>1910</v>
      </c>
      <c r="Q440" s="85" t="s">
        <v>2728</v>
      </c>
      <c r="R440" s="85" t="s">
        <v>2729</v>
      </c>
      <c r="S440" s="91"/>
      <c r="T440" s="113"/>
      <c r="U440" s="113"/>
      <c r="V440" s="113"/>
      <c r="W440" s="92"/>
    </row>
    <row r="441" spans="1:23" s="114" customFormat="1" ht="15.75" x14ac:dyDescent="0.25">
      <c r="A441" s="43">
        <v>424</v>
      </c>
      <c r="B441" s="45">
        <v>19002086</v>
      </c>
      <c r="C441" s="46" t="s">
        <v>2617</v>
      </c>
      <c r="D441" s="105" t="s">
        <v>3880</v>
      </c>
      <c r="E441" s="43" t="s">
        <v>1875</v>
      </c>
      <c r="F441" s="43">
        <v>5</v>
      </c>
      <c r="G441" s="46" t="s">
        <v>2660</v>
      </c>
      <c r="H441" s="45" t="s">
        <v>2661</v>
      </c>
      <c r="I441" s="45" t="s">
        <v>2661</v>
      </c>
      <c r="J441" s="47">
        <v>4</v>
      </c>
      <c r="K441" s="45" t="s">
        <v>45</v>
      </c>
      <c r="L441" s="48" t="s">
        <v>24</v>
      </c>
      <c r="M441" s="142">
        <v>23</v>
      </c>
      <c r="N441" s="43" t="s">
        <v>1878</v>
      </c>
      <c r="O441" s="48" t="s">
        <v>2720</v>
      </c>
      <c r="P441" s="43">
        <v>21</v>
      </c>
      <c r="Q441" s="85" t="s">
        <v>2721</v>
      </c>
      <c r="R441" s="85" t="s">
        <v>2722</v>
      </c>
      <c r="S441" s="113"/>
      <c r="T441" s="92"/>
      <c r="U441" s="92"/>
      <c r="V441" s="92"/>
      <c r="W441" s="92"/>
    </row>
    <row r="442" spans="1:23" s="114" customFormat="1" ht="15.75" x14ac:dyDescent="0.25">
      <c r="A442" s="42">
        <v>425</v>
      </c>
      <c r="B442" s="42">
        <v>19001281</v>
      </c>
      <c r="C442" s="63" t="s">
        <v>2659</v>
      </c>
      <c r="D442" s="105" t="s">
        <v>3882</v>
      </c>
      <c r="E442" s="43" t="s">
        <v>1875</v>
      </c>
      <c r="F442" s="43">
        <v>5</v>
      </c>
      <c r="G442" s="46" t="s">
        <v>2660</v>
      </c>
      <c r="H442" s="45" t="s">
        <v>2661</v>
      </c>
      <c r="I442" s="45" t="s">
        <v>2661</v>
      </c>
      <c r="J442" s="47">
        <v>4</v>
      </c>
      <c r="K442" s="45" t="s">
        <v>45</v>
      </c>
      <c r="L442" s="48" t="s">
        <v>77</v>
      </c>
      <c r="M442" s="142">
        <v>23</v>
      </c>
      <c r="N442" s="43" t="s">
        <v>1878</v>
      </c>
      <c r="O442" s="48" t="s">
        <v>2662</v>
      </c>
      <c r="P442" s="53">
        <v>34</v>
      </c>
      <c r="Q442" s="85" t="s">
        <v>2663</v>
      </c>
      <c r="R442" s="85" t="s">
        <v>2664</v>
      </c>
      <c r="S442" s="82"/>
      <c r="T442" s="92"/>
      <c r="U442" s="92"/>
      <c r="V442" s="92"/>
      <c r="W442" s="92"/>
    </row>
    <row r="443" spans="1:23" s="114" customFormat="1" ht="15.75" x14ac:dyDescent="0.3">
      <c r="A443" s="43">
        <v>426</v>
      </c>
      <c r="B443" s="42">
        <v>19000562</v>
      </c>
      <c r="C443" s="63" t="s">
        <v>2712</v>
      </c>
      <c r="D443" s="105" t="s">
        <v>3883</v>
      </c>
      <c r="E443" s="53" t="s">
        <v>1875</v>
      </c>
      <c r="F443" s="53">
        <v>5</v>
      </c>
      <c r="G443" s="46" t="s">
        <v>2660</v>
      </c>
      <c r="H443" s="45" t="s">
        <v>2661</v>
      </c>
      <c r="I443" s="45" t="s">
        <v>2661</v>
      </c>
      <c r="J443" s="47">
        <v>4</v>
      </c>
      <c r="K443" s="45" t="s">
        <v>45</v>
      </c>
      <c r="L443" s="54" t="s">
        <v>876</v>
      </c>
      <c r="M443" s="142">
        <v>23</v>
      </c>
      <c r="N443" s="43" t="s">
        <v>1878</v>
      </c>
      <c r="O443" s="48" t="s">
        <v>2713</v>
      </c>
      <c r="P443" s="43">
        <v>25</v>
      </c>
      <c r="Q443" s="85" t="s">
        <v>2714</v>
      </c>
      <c r="R443" s="85" t="s">
        <v>2715</v>
      </c>
      <c r="S443" s="94"/>
      <c r="T443" s="113"/>
      <c r="U443" s="113"/>
      <c r="V443" s="113"/>
      <c r="W443" s="82"/>
    </row>
    <row r="444" spans="1:23" s="113" customFormat="1" ht="18.95" customHeight="1" x14ac:dyDescent="0.3">
      <c r="A444" s="42">
        <v>427</v>
      </c>
      <c r="B444" s="45">
        <v>19001094</v>
      </c>
      <c r="C444" s="55" t="s">
        <v>2665</v>
      </c>
      <c r="D444" s="105" t="s">
        <v>3888</v>
      </c>
      <c r="E444" s="50" t="s">
        <v>1875</v>
      </c>
      <c r="F444" s="50">
        <v>5</v>
      </c>
      <c r="G444" s="46" t="s">
        <v>2660</v>
      </c>
      <c r="H444" s="45" t="s">
        <v>2661</v>
      </c>
      <c r="I444" s="45" t="s">
        <v>2661</v>
      </c>
      <c r="J444" s="47">
        <v>4</v>
      </c>
      <c r="K444" s="45" t="s">
        <v>45</v>
      </c>
      <c r="L444" s="56" t="s">
        <v>69</v>
      </c>
      <c r="M444" s="142">
        <v>23</v>
      </c>
      <c r="N444" s="50" t="s">
        <v>1878</v>
      </c>
      <c r="O444" s="48" t="s">
        <v>2666</v>
      </c>
      <c r="P444" s="64">
        <v>25</v>
      </c>
      <c r="Q444" s="85" t="s">
        <v>2667</v>
      </c>
      <c r="R444" s="85" t="s">
        <v>2668</v>
      </c>
      <c r="S444" s="91"/>
      <c r="T444" s="92"/>
      <c r="U444" s="92"/>
      <c r="V444" s="92"/>
      <c r="W444" s="94"/>
    </row>
    <row r="445" spans="1:23" s="113" customFormat="1" ht="18.95" customHeight="1" x14ac:dyDescent="0.25">
      <c r="A445" s="43">
        <v>428</v>
      </c>
      <c r="B445" s="45">
        <v>19002306</v>
      </c>
      <c r="C445" s="55" t="s">
        <v>2044</v>
      </c>
      <c r="D445" s="105" t="s">
        <v>3747</v>
      </c>
      <c r="E445" s="50" t="s">
        <v>1875</v>
      </c>
      <c r="F445" s="50">
        <v>6</v>
      </c>
      <c r="G445" s="46" t="s">
        <v>2038</v>
      </c>
      <c r="H445" s="45" t="s">
        <v>2039</v>
      </c>
      <c r="I445" s="45" t="s">
        <v>2039</v>
      </c>
      <c r="J445" s="47">
        <v>2</v>
      </c>
      <c r="K445" s="45" t="s">
        <v>45</v>
      </c>
      <c r="L445" s="56" t="s">
        <v>2045</v>
      </c>
      <c r="M445" s="142">
        <v>24</v>
      </c>
      <c r="N445" s="50" t="s">
        <v>1878</v>
      </c>
      <c r="O445" s="48" t="s">
        <v>2046</v>
      </c>
      <c r="P445" s="69" t="s">
        <v>2047</v>
      </c>
      <c r="Q445" s="57" t="s">
        <v>2048</v>
      </c>
      <c r="R445" s="57" t="s">
        <v>2049</v>
      </c>
      <c r="T445" s="92"/>
      <c r="U445" s="92"/>
      <c r="V445" s="103"/>
      <c r="W445" s="91"/>
    </row>
    <row r="446" spans="1:23" s="113" customFormat="1" ht="18.95" customHeight="1" x14ac:dyDescent="0.25">
      <c r="A446" s="42">
        <v>429</v>
      </c>
      <c r="B446" s="45">
        <v>19002095</v>
      </c>
      <c r="C446" s="55" t="s">
        <v>2037</v>
      </c>
      <c r="D446" s="105" t="s">
        <v>3829</v>
      </c>
      <c r="E446" s="50" t="s">
        <v>1902</v>
      </c>
      <c r="F446" s="50">
        <v>7</v>
      </c>
      <c r="G446" s="46" t="s">
        <v>2038</v>
      </c>
      <c r="H446" s="45" t="s">
        <v>2039</v>
      </c>
      <c r="I446" s="45" t="s">
        <v>2039</v>
      </c>
      <c r="J446" s="47">
        <v>2</v>
      </c>
      <c r="K446" s="45" t="s">
        <v>45</v>
      </c>
      <c r="L446" s="56" t="s">
        <v>1963</v>
      </c>
      <c r="M446" s="143">
        <v>24</v>
      </c>
      <c r="N446" s="64" t="s">
        <v>1878</v>
      </c>
      <c r="O446" s="54" t="s">
        <v>2040</v>
      </c>
      <c r="P446" s="68" t="s">
        <v>2041</v>
      </c>
      <c r="Q446" s="57" t="s">
        <v>2042</v>
      </c>
      <c r="R446" s="57" t="s">
        <v>2043</v>
      </c>
      <c r="S446" s="92"/>
      <c r="T446" s="92"/>
      <c r="U446" s="92"/>
      <c r="V446" s="92"/>
      <c r="W446" s="92"/>
    </row>
    <row r="447" spans="1:23" s="113" customFormat="1" ht="18.75" customHeight="1" x14ac:dyDescent="0.3">
      <c r="A447" s="43">
        <v>430</v>
      </c>
      <c r="B447" s="45">
        <v>19001096</v>
      </c>
      <c r="C447" s="55" t="s">
        <v>2769</v>
      </c>
      <c r="D447" s="105" t="s">
        <v>3741</v>
      </c>
      <c r="E447" s="43" t="s">
        <v>1875</v>
      </c>
      <c r="F447" s="45">
        <v>9</v>
      </c>
      <c r="G447" s="46" t="s">
        <v>2450</v>
      </c>
      <c r="H447" s="45" t="s">
        <v>3421</v>
      </c>
      <c r="I447" s="45" t="s">
        <v>2452</v>
      </c>
      <c r="J447" s="47">
        <v>4</v>
      </c>
      <c r="K447" s="45" t="s">
        <v>2457</v>
      </c>
      <c r="L447" s="48" t="s">
        <v>46</v>
      </c>
      <c r="M447" s="142">
        <v>21</v>
      </c>
      <c r="N447" s="43" t="s">
        <v>1878</v>
      </c>
      <c r="O447" s="48" t="s">
        <v>3431</v>
      </c>
      <c r="P447" s="43">
        <v>22</v>
      </c>
      <c r="Q447" s="85" t="s">
        <v>3432</v>
      </c>
      <c r="R447" s="85" t="s">
        <v>3433</v>
      </c>
      <c r="S447" s="82"/>
      <c r="T447" s="92"/>
      <c r="U447" s="92"/>
      <c r="V447" s="92"/>
      <c r="W447" s="94"/>
    </row>
    <row r="448" spans="1:23" s="113" customFormat="1" ht="18.95" customHeight="1" x14ac:dyDescent="0.25">
      <c r="A448" s="42">
        <v>431</v>
      </c>
      <c r="B448" s="50">
        <v>19002088</v>
      </c>
      <c r="C448" s="51" t="s">
        <v>1332</v>
      </c>
      <c r="D448" s="105" t="s">
        <v>3684</v>
      </c>
      <c r="E448" s="50" t="s">
        <v>1875</v>
      </c>
      <c r="F448" s="64">
        <v>9</v>
      </c>
      <c r="G448" s="46" t="s">
        <v>2450</v>
      </c>
      <c r="H448" s="45" t="s">
        <v>3421</v>
      </c>
      <c r="I448" s="45" t="s">
        <v>2452</v>
      </c>
      <c r="J448" s="47">
        <v>4</v>
      </c>
      <c r="K448" s="45" t="s">
        <v>2457</v>
      </c>
      <c r="L448" s="56" t="s">
        <v>2290</v>
      </c>
      <c r="M448" s="142">
        <v>21</v>
      </c>
      <c r="N448" s="50" t="s">
        <v>1878</v>
      </c>
      <c r="O448" s="48" t="s">
        <v>3425</v>
      </c>
      <c r="P448" s="59" t="s">
        <v>2041</v>
      </c>
      <c r="Q448" s="85" t="s">
        <v>3426</v>
      </c>
      <c r="R448" s="85" t="s">
        <v>3427</v>
      </c>
      <c r="T448" s="116"/>
      <c r="U448" s="116"/>
      <c r="V448" s="116"/>
      <c r="W448" s="92"/>
    </row>
    <row r="449" spans="1:23" s="115" customFormat="1" ht="18.95" customHeight="1" x14ac:dyDescent="0.25">
      <c r="A449" s="43">
        <v>432</v>
      </c>
      <c r="B449" s="45">
        <v>19001262</v>
      </c>
      <c r="C449" s="55" t="s">
        <v>2529</v>
      </c>
      <c r="D449" s="105" t="s">
        <v>3806</v>
      </c>
      <c r="E449" s="45" t="s">
        <v>1875</v>
      </c>
      <c r="F449" s="45">
        <v>9</v>
      </c>
      <c r="G449" s="46" t="s">
        <v>2450</v>
      </c>
      <c r="H449" s="45" t="s">
        <v>3421</v>
      </c>
      <c r="I449" s="45" t="s">
        <v>2452</v>
      </c>
      <c r="J449" s="47">
        <v>4</v>
      </c>
      <c r="K449" s="45" t="s">
        <v>2457</v>
      </c>
      <c r="L449" s="46" t="s">
        <v>3440</v>
      </c>
      <c r="M449" s="142">
        <v>21</v>
      </c>
      <c r="N449" s="45" t="s">
        <v>1878</v>
      </c>
      <c r="O449" s="46" t="s">
        <v>3441</v>
      </c>
      <c r="P449" s="60" t="s">
        <v>1934</v>
      </c>
      <c r="Q449" s="85" t="s">
        <v>3442</v>
      </c>
      <c r="R449" s="85" t="s">
        <v>3443</v>
      </c>
      <c r="S449" s="92"/>
    </row>
    <row r="450" spans="1:23" s="115" customFormat="1" ht="18.95" customHeight="1" x14ac:dyDescent="0.25">
      <c r="A450" s="42">
        <v>433</v>
      </c>
      <c r="B450" s="50">
        <v>19001058</v>
      </c>
      <c r="C450" s="44" t="s">
        <v>2366</v>
      </c>
      <c r="D450" s="105" t="s">
        <v>3814</v>
      </c>
      <c r="E450" s="43" t="s">
        <v>2328</v>
      </c>
      <c r="F450" s="43">
        <v>3</v>
      </c>
      <c r="G450" s="76" t="s">
        <v>2450</v>
      </c>
      <c r="H450" s="45" t="s">
        <v>2451</v>
      </c>
      <c r="I450" s="77" t="s">
        <v>2452</v>
      </c>
      <c r="J450" s="47">
        <v>4</v>
      </c>
      <c r="K450" s="45" t="s">
        <v>2453</v>
      </c>
      <c r="L450" s="48" t="s">
        <v>46</v>
      </c>
      <c r="M450" s="70">
        <v>22</v>
      </c>
      <c r="N450" s="53" t="s">
        <v>2007</v>
      </c>
      <c r="O450" s="54" t="s">
        <v>2454</v>
      </c>
      <c r="P450" s="53">
        <v>29</v>
      </c>
      <c r="Q450" s="81" t="s">
        <v>2455</v>
      </c>
      <c r="R450" s="81" t="s">
        <v>2456</v>
      </c>
      <c r="S450" s="91"/>
      <c r="T450" s="92"/>
      <c r="U450" s="92"/>
      <c r="V450" s="92"/>
      <c r="W450" s="92"/>
    </row>
    <row r="451" spans="1:23" s="94" customFormat="1" ht="16.5" customHeight="1" x14ac:dyDescent="0.3">
      <c r="A451" s="43">
        <v>434</v>
      </c>
      <c r="B451" s="43">
        <v>19001284</v>
      </c>
      <c r="C451" s="48" t="s">
        <v>2199</v>
      </c>
      <c r="D451" s="105" t="s">
        <v>3825</v>
      </c>
      <c r="E451" s="53" t="s">
        <v>1902</v>
      </c>
      <c r="F451" s="53">
        <v>9</v>
      </c>
      <c r="G451" s="46" t="s">
        <v>2450</v>
      </c>
      <c r="H451" s="45" t="s">
        <v>2451</v>
      </c>
      <c r="I451" s="45" t="s">
        <v>2452</v>
      </c>
      <c r="J451" s="47">
        <v>4</v>
      </c>
      <c r="K451" s="45" t="s">
        <v>2457</v>
      </c>
      <c r="L451" s="54" t="s">
        <v>2458</v>
      </c>
      <c r="M451" s="143">
        <v>22</v>
      </c>
      <c r="N451" s="43" t="s">
        <v>1878</v>
      </c>
      <c r="O451" s="48" t="s">
        <v>2459</v>
      </c>
      <c r="P451" s="61" t="s">
        <v>2256</v>
      </c>
      <c r="Q451" s="12" t="s">
        <v>2460</v>
      </c>
      <c r="R451" s="12" t="s">
        <v>2461</v>
      </c>
      <c r="S451" s="82"/>
      <c r="T451" s="82"/>
      <c r="U451" s="82"/>
      <c r="V451" s="82"/>
      <c r="W451" s="82"/>
    </row>
    <row r="452" spans="1:23" s="94" customFormat="1" ht="16.5" customHeight="1" x14ac:dyDescent="0.3">
      <c r="A452" s="42">
        <v>435</v>
      </c>
      <c r="B452" s="42">
        <v>19002145</v>
      </c>
      <c r="C452" s="63" t="s">
        <v>3037</v>
      </c>
      <c r="D452" s="105" t="s">
        <v>3855</v>
      </c>
      <c r="E452" s="50" t="s">
        <v>1875</v>
      </c>
      <c r="F452" s="50">
        <v>9</v>
      </c>
      <c r="G452" s="46" t="s">
        <v>2450</v>
      </c>
      <c r="H452" s="45" t="s">
        <v>3421</v>
      </c>
      <c r="I452" s="45" t="s">
        <v>2452</v>
      </c>
      <c r="J452" s="47">
        <v>4</v>
      </c>
      <c r="K452" s="45" t="s">
        <v>2457</v>
      </c>
      <c r="L452" s="56" t="s">
        <v>69</v>
      </c>
      <c r="M452" s="142">
        <v>21</v>
      </c>
      <c r="N452" s="50" t="s">
        <v>1878</v>
      </c>
      <c r="O452" s="48" t="s">
        <v>3422</v>
      </c>
      <c r="P452" s="64">
        <v>20</v>
      </c>
      <c r="Q452" s="85" t="s">
        <v>3423</v>
      </c>
      <c r="R452" s="85" t="s">
        <v>3424</v>
      </c>
      <c r="T452" s="113"/>
      <c r="U452" s="113"/>
      <c r="V452" s="113"/>
      <c r="W452" s="113"/>
    </row>
    <row r="453" spans="1:23" s="94" customFormat="1" ht="15.75" x14ac:dyDescent="0.3">
      <c r="A453" s="43">
        <v>436</v>
      </c>
      <c r="B453" s="45">
        <v>19001495</v>
      </c>
      <c r="C453" s="71" t="s">
        <v>3313</v>
      </c>
      <c r="D453" s="105" t="s">
        <v>3867</v>
      </c>
      <c r="E453" s="43" t="s">
        <v>1875</v>
      </c>
      <c r="F453" s="43">
        <v>9</v>
      </c>
      <c r="G453" s="46" t="s">
        <v>2450</v>
      </c>
      <c r="H453" s="45" t="s">
        <v>3421</v>
      </c>
      <c r="I453" s="45" t="s">
        <v>2452</v>
      </c>
      <c r="J453" s="47">
        <v>4</v>
      </c>
      <c r="K453" s="45" t="s">
        <v>2457</v>
      </c>
      <c r="L453" s="48" t="s">
        <v>216</v>
      </c>
      <c r="M453" s="142">
        <v>21</v>
      </c>
      <c r="N453" s="43" t="s">
        <v>1878</v>
      </c>
      <c r="O453" s="48" t="s">
        <v>3434</v>
      </c>
      <c r="P453" s="43">
        <v>24</v>
      </c>
      <c r="Q453" s="20" t="s">
        <v>3435</v>
      </c>
      <c r="R453" s="20" t="s">
        <v>3436</v>
      </c>
      <c r="S453" s="115"/>
      <c r="T453" s="113"/>
      <c r="U453" s="113"/>
      <c r="V453" s="113"/>
      <c r="W453" s="91"/>
    </row>
    <row r="454" spans="1:23" s="94" customFormat="1" ht="16.5" customHeight="1" x14ac:dyDescent="0.3">
      <c r="A454" s="42">
        <v>437</v>
      </c>
      <c r="B454" s="50">
        <v>19002141</v>
      </c>
      <c r="C454" s="51" t="s">
        <v>3394</v>
      </c>
      <c r="D454" s="58" t="s">
        <v>3876</v>
      </c>
      <c r="E454" s="50" t="s">
        <v>1875</v>
      </c>
      <c r="F454" s="64">
        <v>9</v>
      </c>
      <c r="G454" s="46" t="s">
        <v>2450</v>
      </c>
      <c r="H454" s="45" t="s">
        <v>3421</v>
      </c>
      <c r="I454" s="45" t="s">
        <v>2452</v>
      </c>
      <c r="J454" s="47">
        <v>4</v>
      </c>
      <c r="K454" s="45" t="s">
        <v>2457</v>
      </c>
      <c r="L454" s="56" t="s">
        <v>1049</v>
      </c>
      <c r="M454" s="142">
        <v>21</v>
      </c>
      <c r="N454" s="50" t="s">
        <v>1878</v>
      </c>
      <c r="O454" s="48" t="s">
        <v>3428</v>
      </c>
      <c r="P454" s="64">
        <v>20</v>
      </c>
      <c r="Q454" s="85" t="s">
        <v>3429</v>
      </c>
      <c r="R454" s="85" t="s">
        <v>3430</v>
      </c>
      <c r="S454" s="114"/>
      <c r="T454" s="92"/>
      <c r="U454" s="92"/>
      <c r="V454" s="92"/>
      <c r="W454" s="113"/>
    </row>
    <row r="455" spans="1:23" s="94" customFormat="1" ht="16.5" customHeight="1" x14ac:dyDescent="0.3">
      <c r="A455" s="43">
        <v>438</v>
      </c>
      <c r="B455" s="45">
        <v>19000536</v>
      </c>
      <c r="C455" s="55" t="s">
        <v>3721</v>
      </c>
      <c r="D455" s="58" t="s">
        <v>3885</v>
      </c>
      <c r="E455" s="50" t="s">
        <v>1875</v>
      </c>
      <c r="F455" s="50">
        <v>9</v>
      </c>
      <c r="G455" s="46" t="s">
        <v>2450</v>
      </c>
      <c r="H455" s="45" t="s">
        <v>3421</v>
      </c>
      <c r="I455" s="45" t="s">
        <v>2452</v>
      </c>
      <c r="J455" s="47">
        <v>4</v>
      </c>
      <c r="K455" s="45" t="s">
        <v>2457</v>
      </c>
      <c r="L455" s="56" t="s">
        <v>29</v>
      </c>
      <c r="M455" s="142">
        <v>12</v>
      </c>
      <c r="N455" s="50" t="s">
        <v>1878</v>
      </c>
      <c r="O455" s="48" t="s">
        <v>3444</v>
      </c>
      <c r="P455" s="64">
        <v>29</v>
      </c>
      <c r="Q455" s="85" t="s">
        <v>3445</v>
      </c>
      <c r="R455" s="85" t="s">
        <v>3446</v>
      </c>
      <c r="S455" s="115"/>
      <c r="T455" s="92"/>
      <c r="U455" s="92"/>
      <c r="V455" s="113"/>
      <c r="W455" s="92"/>
    </row>
    <row r="456" spans="1:23" s="94" customFormat="1" ht="16.5" customHeight="1" x14ac:dyDescent="0.3">
      <c r="A456" s="42">
        <v>439</v>
      </c>
      <c r="B456" s="42">
        <v>19000536</v>
      </c>
      <c r="C456" s="63" t="s">
        <v>3408</v>
      </c>
      <c r="D456" s="58" t="s">
        <v>3885</v>
      </c>
      <c r="E456" s="43" t="s">
        <v>2005</v>
      </c>
      <c r="F456" s="43">
        <v>3</v>
      </c>
      <c r="G456" s="76" t="s">
        <v>2450</v>
      </c>
      <c r="H456" s="45" t="s">
        <v>3421</v>
      </c>
      <c r="I456" s="77" t="s">
        <v>2452</v>
      </c>
      <c r="J456" s="47">
        <v>4</v>
      </c>
      <c r="K456" s="77" t="s">
        <v>2457</v>
      </c>
      <c r="L456" s="48" t="s">
        <v>46</v>
      </c>
      <c r="M456" s="70">
        <v>21</v>
      </c>
      <c r="N456" s="53" t="s">
        <v>2007</v>
      </c>
      <c r="O456" s="54" t="s">
        <v>3453</v>
      </c>
      <c r="P456" s="53">
        <v>21</v>
      </c>
      <c r="Q456" s="20" t="s">
        <v>3454</v>
      </c>
      <c r="R456" s="20" t="s">
        <v>3455</v>
      </c>
      <c r="S456" s="113"/>
      <c r="W456" s="113"/>
    </row>
    <row r="457" spans="1:23" s="114" customFormat="1" ht="15.75" x14ac:dyDescent="0.25">
      <c r="A457" s="43">
        <v>440</v>
      </c>
      <c r="B457" s="45">
        <v>19000864</v>
      </c>
      <c r="C457" s="55" t="s">
        <v>2092</v>
      </c>
      <c r="D457" s="105" t="s">
        <v>3889</v>
      </c>
      <c r="E457" s="43" t="s">
        <v>1875</v>
      </c>
      <c r="F457" s="53">
        <v>9</v>
      </c>
      <c r="G457" s="46" t="s">
        <v>2450</v>
      </c>
      <c r="H457" s="45" t="s">
        <v>3421</v>
      </c>
      <c r="I457" s="45" t="s">
        <v>2452</v>
      </c>
      <c r="J457" s="47">
        <v>4</v>
      </c>
      <c r="K457" s="45" t="s">
        <v>2457</v>
      </c>
      <c r="L457" s="54" t="s">
        <v>876</v>
      </c>
      <c r="M457" s="142">
        <v>21</v>
      </c>
      <c r="N457" s="43" t="s">
        <v>1878</v>
      </c>
      <c r="O457" s="48" t="s">
        <v>3447</v>
      </c>
      <c r="P457" s="43">
        <v>34</v>
      </c>
      <c r="Q457" s="85" t="s">
        <v>3448</v>
      </c>
      <c r="R457" s="85" t="s">
        <v>3449</v>
      </c>
      <c r="S457" s="92"/>
      <c r="T457" s="92"/>
      <c r="U457" s="92"/>
      <c r="V457" s="91"/>
      <c r="W457" s="92"/>
    </row>
    <row r="458" spans="1:23" s="114" customFormat="1" ht="15.75" x14ac:dyDescent="0.25">
      <c r="A458" s="42">
        <v>441</v>
      </c>
      <c r="B458" s="43">
        <v>19002146</v>
      </c>
      <c r="C458" s="73" t="s">
        <v>3053</v>
      </c>
      <c r="D458" s="105" t="s">
        <v>3904</v>
      </c>
      <c r="E458" s="43" t="s">
        <v>1875</v>
      </c>
      <c r="F458" s="53">
        <v>9</v>
      </c>
      <c r="G458" s="46" t="s">
        <v>2450</v>
      </c>
      <c r="H458" s="45" t="s">
        <v>3421</v>
      </c>
      <c r="I458" s="45" t="s">
        <v>2452</v>
      </c>
      <c r="J458" s="47">
        <v>4</v>
      </c>
      <c r="K458" s="45" t="s">
        <v>2457</v>
      </c>
      <c r="L458" s="48" t="s">
        <v>1914</v>
      </c>
      <c r="M458" s="142">
        <v>21</v>
      </c>
      <c r="N458" s="43" t="s">
        <v>1878</v>
      </c>
      <c r="O458" s="48" t="s">
        <v>3437</v>
      </c>
      <c r="P458" s="45">
        <v>23</v>
      </c>
      <c r="Q458" s="85" t="s">
        <v>3438</v>
      </c>
      <c r="R458" s="85" t="s">
        <v>3439</v>
      </c>
      <c r="S458" s="115"/>
      <c r="T458" s="91"/>
      <c r="U458" s="91"/>
      <c r="V458" s="91"/>
      <c r="W458" s="115"/>
    </row>
    <row r="459" spans="1:23" s="92" customFormat="1" ht="15.75" x14ac:dyDescent="0.25">
      <c r="A459" s="43">
        <v>442</v>
      </c>
      <c r="B459" s="42">
        <v>19000398</v>
      </c>
      <c r="C459" s="63" t="s">
        <v>3401</v>
      </c>
      <c r="D459" s="105" t="s">
        <v>3912</v>
      </c>
      <c r="E459" s="43" t="s">
        <v>1875</v>
      </c>
      <c r="F459" s="43">
        <v>9</v>
      </c>
      <c r="G459" s="46" t="s">
        <v>2450</v>
      </c>
      <c r="H459" s="45" t="s">
        <v>3421</v>
      </c>
      <c r="I459" s="45" t="s">
        <v>2452</v>
      </c>
      <c r="J459" s="47">
        <v>4</v>
      </c>
      <c r="K459" s="45" t="s">
        <v>2457</v>
      </c>
      <c r="L459" s="48" t="s">
        <v>24</v>
      </c>
      <c r="M459" s="142">
        <v>21</v>
      </c>
      <c r="N459" s="43" t="s">
        <v>1878</v>
      </c>
      <c r="O459" s="48" t="s">
        <v>3450</v>
      </c>
      <c r="P459" s="43">
        <v>20</v>
      </c>
      <c r="Q459" s="12" t="s">
        <v>3451</v>
      </c>
      <c r="R459" s="12" t="s">
        <v>3452</v>
      </c>
      <c r="T459" s="116"/>
      <c r="U459" s="116"/>
      <c r="V459" s="116"/>
      <c r="W459" s="82"/>
    </row>
    <row r="460" spans="1:23" x14ac:dyDescent="0.25">
      <c r="B460" s="90"/>
      <c r="C460" s="82"/>
    </row>
    <row r="461" spans="1:23" ht="15.75" x14ac:dyDescent="0.25">
      <c r="B461" s="103"/>
      <c r="C461" s="104"/>
    </row>
    <row r="462" spans="1:23" x14ac:dyDescent="0.25">
      <c r="B462" s="90"/>
      <c r="C462" s="82"/>
    </row>
    <row r="463" spans="1:23" x14ac:dyDescent="0.25">
      <c r="B463" s="90"/>
      <c r="C463" s="82"/>
    </row>
    <row r="464" spans="1:23" x14ac:dyDescent="0.25">
      <c r="B464" s="90"/>
      <c r="C464" s="82"/>
    </row>
    <row r="465" spans="2:3" x14ac:dyDescent="0.25">
      <c r="B465" s="90"/>
      <c r="C465" s="82"/>
    </row>
    <row r="466" spans="2:3" x14ac:dyDescent="0.25">
      <c r="B466" s="90"/>
      <c r="C466" s="82"/>
    </row>
  </sheetData>
  <mergeCells count="16">
    <mergeCell ref="A16:A17"/>
    <mergeCell ref="B16:B17"/>
    <mergeCell ref="C16:C17"/>
    <mergeCell ref="E16:E17"/>
    <mergeCell ref="R16:R17"/>
    <mergeCell ref="D16:D17"/>
    <mergeCell ref="O16:O17"/>
    <mergeCell ref="P16:P17"/>
    <mergeCell ref="Q16:Q17"/>
    <mergeCell ref="N16:N17"/>
    <mergeCell ref="F16:F17"/>
    <mergeCell ref="G16:G17"/>
    <mergeCell ref="H16:H17"/>
    <mergeCell ref="J16:J17"/>
    <mergeCell ref="K16:K17"/>
    <mergeCell ref="L16:L17"/>
  </mergeCells>
  <conditionalFormatting sqref="R38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{298250F8-9EF2-4454-90AB-B1A27B3E19F5}</x14:id>
        </ext>
      </extLst>
    </cfRule>
  </conditionalFormatting>
  <conditionalFormatting sqref="R38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{09E0FE40-EBE0-4722-B8CE-5BCD1A7D4C00}</x14:id>
        </ext>
      </extLst>
    </cfRule>
  </conditionalFormatting>
  <hyperlinks>
    <hyperlink ref="Q48" r:id="rId1"/>
    <hyperlink ref="Q47" r:id="rId2"/>
    <hyperlink ref="R47" r:id="rId3"/>
    <hyperlink ref="R48" r:id="rId4"/>
    <hyperlink ref="Q49" r:id="rId5"/>
    <hyperlink ref="R49" r:id="rId6"/>
    <hyperlink ref="Q50" r:id="rId7"/>
    <hyperlink ref="R50" r:id="rId8"/>
    <hyperlink ref="R51" r:id="rId9"/>
    <hyperlink ref="R52" r:id="rId10"/>
    <hyperlink ref="Q55" r:id="rId11"/>
    <hyperlink ref="R55" r:id="rId12"/>
    <hyperlink ref="R82" r:id="rId13"/>
    <hyperlink ref="R83" r:id="rId14"/>
    <hyperlink ref="Q111" r:id="rId15"/>
    <hyperlink ref="R111" r:id="rId16"/>
    <hyperlink ref="R159" r:id="rId17"/>
    <hyperlink ref="Q159" r:id="rId18"/>
    <hyperlink ref="R152" r:id="rId19"/>
    <hyperlink ref="R158" r:id="rId20"/>
    <hyperlink ref="R358" r:id="rId21"/>
    <hyperlink ref="R362" r:id="rId22"/>
    <hyperlink ref="Q393" r:id="rId23"/>
    <hyperlink ref="R110" r:id="rId24"/>
    <hyperlink ref="R109" r:id="rId25"/>
    <hyperlink ref="R366" r:id="rId26"/>
    <hyperlink ref="R367" r:id="rId27"/>
    <hyperlink ref="R364" r:id="rId28"/>
    <hyperlink ref="R365" r:id="rId29"/>
    <hyperlink ref="R363" r:id="rId30"/>
    <hyperlink ref="R419" r:id="rId31"/>
    <hyperlink ref="R418" r:id="rId32"/>
    <hyperlink ref="R118" r:id="rId33"/>
    <hyperlink ref="Q53" r:id="rId34"/>
    <hyperlink ref="Q18" r:id="rId35"/>
    <hyperlink ref="R18" r:id="rId36"/>
    <hyperlink ref="Q196" r:id="rId37"/>
    <hyperlink ref="R196" r:id="rId38"/>
  </hyperlinks>
  <pageMargins left="0.7" right="0.7" top="0.75" bottom="0.75" header="0.3" footer="0.3"/>
  <pageSetup orientation="portrait" horizontalDpi="180" verticalDpi="180" r:id="rId39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98250F8-9EF2-4454-90AB-B1A27B3E19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R384</xm:sqref>
        </x14:conditionalFormatting>
        <x14:conditionalFormatting xmlns:xm="http://schemas.microsoft.com/office/excel/2006/main">
          <x14:cfRule type="dataBar" id="{09E0FE40-EBE0-4722-B8CE-5BCD1A7D4C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R383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 Pendas</vt:lpstr>
      <vt:lpstr>Pendas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DMR</dc:creator>
  <cp:lastModifiedBy>Dell</cp:lastModifiedBy>
  <cp:lastPrinted>2020-10-01T12:01:31Z</cp:lastPrinted>
  <dcterms:created xsi:type="dcterms:W3CDTF">2020-09-28T06:23:19Z</dcterms:created>
  <dcterms:modified xsi:type="dcterms:W3CDTF">2020-10-02T02:06:10Z</dcterms:modified>
</cp:coreProperties>
</file>